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9598668814a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本年KP" sheetId="1" r:id="R8cc1ff85be554339"/>
    <x:sheet xmlns:r="http://schemas.openxmlformats.org/officeDocument/2006/relationships" name="预备与选教" sheetId="2" r:id="R79fb76b8a0674e3f"/>
    <x:sheet xmlns:r="http://schemas.openxmlformats.org/officeDocument/2006/relationships" name="复查说明" sheetId="3" r:id="R4f2b578b6286459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243349"/>
      <x:name val="Microsoft YaHei"/>
    </x:font>
    <x:font>
      <x:b/>
      <x:sz val="15"/>
      <x:color rgb="FF234B6D"/>
      <x:name val="Microsoft YaHei"/>
    </x:font>
    <x:font>
      <x:b/>
      <x:sz val="10"/>
      <x:color rgb="FFFFFFFF"/>
      <x:name val="Microsoft YaHei"/>
    </x:font>
    <x:font>
      <x:b/>
      <x:sz val="10"/>
      <x:color rgb="FF243349"/>
      <x:name val="Microsoft YaHei"/>
    </x:font>
  </x:fonts>
  <x:fills count="5">
    <x:fill>
      <x:patternFill patternType="none"/>
    </x:fill>
    <x:fill>
      <x:patternFill patternType="gray125"/>
    </x:fill>
    <x:fill>
      <x:patternFill patternType="solid">
        <x:fgColor rgb="FF234B6D"/>
      </x:patternFill>
    </x:fill>
    <x:fill>
      <x:patternFill patternType="solid">
        <x:fgColor rgb="FF234B6D"/>
      </x:patternFill>
    </x:fill>
    <x:fill>
      <x:patternFill patternType="solid">
        <x:fgColor rgb="FF234B6D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12">
    <x:dxf>
      <x:font>
        <x:color rgb="FF755500"/>
      </x:font>
      <x:fill>
        <x:patternFill>
          <x:bgColor rgb="FFFFF0C2"/>
        </x:patternFill>
      </x:fill>
    </x:dxf>
    <x:dxf>
      <x:font>
        <x:color rgb="FF526477"/>
      </x:font>
      <x:fill>
        <x:patternFill>
          <x:bgColor rgb="FFE9EEF3"/>
        </x:patternFill>
      </x:fill>
    </x:dxf>
    <x:dxf>
      <x:font>
        <x:color rgb="FF755500"/>
      </x:font>
      <x:fill>
        <x:patternFill>
          <x:bgColor rgb="FFFFF0C2"/>
        </x:patternFill>
      </x:fill>
    </x:dxf>
    <x:dxf>
      <x:font>
        <x:color rgb="FF526477"/>
      </x:font>
      <x:fill>
        <x:patternFill>
          <x:bgColor rgb="FFE9EEF3"/>
        </x:patternFill>
      </x:fill>
    </x:dxf>
    <x:dxf>
      <x:font>
        <x:color rgb="FF755500"/>
      </x:font>
      <x:fill>
        <x:patternFill>
          <x:bgColor rgb="FFFFF0C2"/>
        </x:patternFill>
      </x:fill>
    </x:dxf>
    <x:dxf>
      <x:font>
        <x:color rgb="FF526477"/>
      </x:font>
      <x:fill>
        <x:patternFill>
          <x:bgColor rgb="FFE9EEF3"/>
        </x:patternFill>
      </x:fill>
    </x:dxf>
    <x:dxf>
      <x:font>
        <x:color rgb="FF755500"/>
      </x:font>
      <x:fill>
        <x:patternFill>
          <x:bgColor rgb="FFFFF0C2"/>
        </x:patternFill>
      </x:fill>
    </x:dxf>
    <x:dxf>
      <x:font>
        <x:color rgb="FF526477"/>
      </x:font>
      <x:fill>
        <x:patternFill>
          <x:bgColor rgb="FFE9EEF3"/>
        </x:patternFill>
      </x:fill>
    </x:dxf>
    <x:dxf>
      <x:font>
        <x:color rgb="FF755500"/>
      </x:font>
      <x:fill>
        <x:patternFill patternType="solid">
          <x:bgColor rgb="FFFFF0C2"/>
        </x:patternFill>
      </x:fill>
    </x:dxf>
    <x:dxf>
      <x:font>
        <x:color rgb="FF526477"/>
      </x:font>
      <x:fill>
        <x:patternFill patternType="solid">
          <x:bgColor rgb="FFE9EEF3"/>
        </x:patternFill>
      </x:fill>
    </x:dxf>
    <x:dxf>
      <x:font>
        <x:color rgb="FF755500"/>
      </x:font>
      <x:fill>
        <x:patternFill patternType="solid">
          <x:bgColor rgb="FFFFF0C2"/>
        </x:patternFill>
      </x:fill>
    </x:dxf>
    <x:dxf>
      <x:font>
        <x:color rgb="FF526477"/>
      </x:font>
      <x:fill>
        <x:patternFill patternType="solid">
          <x:bgColor rgb="FFE9EEF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5270496f604add" /><Relationship Type="http://schemas.openxmlformats.org/officeDocument/2006/relationships/theme" Target="/xl/theme/theme1.xml" Id="Rbfb33ddc263144e2" /><Relationship Type="http://schemas.openxmlformats.org/officeDocument/2006/relationships/sharedStrings" Target="/xl/sharedStrings.xml" Id="Rca6ef86c202847b8" /><Relationship Type="http://schemas.openxmlformats.org/officeDocument/2006/relationships/worksheet" Target="/xl/worksheets/sheet1.xml" Id="R8cc1ff85be554339" /><Relationship Type="http://schemas.openxmlformats.org/officeDocument/2006/relationships/worksheet" Target="/xl/worksheets/sheet2.xml" Id="R79fb76b8a0674e3f" /><Relationship Type="http://schemas.openxmlformats.org/officeDocument/2006/relationships/worksheet" Target="/xl/worksheets/sheet3.xml" Id="R4f2b578b6286459c" /></Relationships>
</file>

<file path=xl/tables/table1.xml><?xml version="1.0" encoding="utf-8"?>
<x:table xmlns:x="http://schemas.openxmlformats.org/spreadsheetml/2006/main" id="5" name="P2Core" displayName="P2Core" ref="A8:O73" headerRowCount="1" totalsRowCount="0" totalsRowShown="0">
  <x:tableColumns count="15">
    <x:tableColumn id="1" name="Master KP ID"/>
    <x:tableColumn id="2" name="领域"/>
    <x:tableColumn id="3" name="知识点"/>
    <x:tableColumn id="4" name="本年阶段"/>
    <x:tableColumn id="5" name="本年具体学习任务"/>
    <x:tableColumn id="6" name="先备知识点及顺序"/>
    <x:tableColumn id="7" name="上年衔接（同版）"/>
    <x:tableColumn id="8" name="本年复习安排"/>
    <x:tableColumn id="9" name="下年进阶（同版）"/>
    <x:tableColumn id="10" name="建议评估方式"/>
    <x:tableColumn id="11" name="证据形式"/>
    <x:tableColumn id="12" name="高华范围与教学边界"/>
    <x:tableColumn id="13" name="官方宽目标窗"/>
    <x:tableColumn id="14" name="来源与目标键"/>
    <x:tableColumn id="15" name="本次复查及与Master差异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6" name="P2Prep" displayName="P2Prep" ref="A8:O76" headerRowCount="1" totalsRowCount="0" totalsRowShown="0">
  <x:tableColumns count="15">
    <x:tableColumn id="1" name="Master KP ID"/>
    <x:tableColumn id="2" name="领域"/>
    <x:tableColumn id="3" name="知识点"/>
    <x:tableColumn id="4" name="本年阶段"/>
    <x:tableColumn id="5" name="本年具体学习任务"/>
    <x:tableColumn id="6" name="先备知识点及顺序"/>
    <x:tableColumn id="7" name="上年衔接（同版）"/>
    <x:tableColumn id="8" name="本年复习安排"/>
    <x:tableColumn id="9" name="下年进阶（同版）"/>
    <x:tableColumn id="10" name="建议评估方式"/>
    <x:tableColumn id="11" name="证据形式"/>
    <x:tableColumn id="12" name="高华范围与教学边界"/>
    <x:tableColumn id="13" name="官方宽目标窗"/>
    <x:tableColumn id="14" name="来源与目标键"/>
    <x:tableColumn id="15" name="本次复查及与Master差异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eabe544ecf2409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91f939804c34d1f" /></Relationships>
</file>

<file path=xl/worksheets/sheet1.xml><?xml version="1.0" encoding="utf-8"?>
<x:worksheet xmlns:x="http://schemas.openxmlformats.org/spreadsheetml/2006/main">
  <x:sheetPr>
    <x:tabColor rgb="FF234B6D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24" hidden="0" customWidth="1"/>
    <x:col min="3" max="3" width="37" hidden="0" customWidth="1"/>
    <x:col min="4" max="4" width="20" hidden="0" customWidth="1"/>
    <x:col min="5" max="5" width="53" hidden="0" customWidth="1"/>
    <x:col min="6" max="6" width="46" hidden="0" customWidth="1"/>
    <x:col min="7" max="7" width="49" hidden="0" customWidth="1"/>
    <x:col min="8" max="8" width="43" hidden="0" customWidth="1"/>
    <x:col min="9" max="9" width="49" hidden="0" customWidth="1"/>
    <x:col min="10" max="10" width="42" hidden="0" customWidth="1"/>
    <x:col min="11" max="11" width="30" hidden="0" customWidth="1"/>
    <x:col min="12" max="12" width="60" hidden="0" customWidth="1"/>
    <x:col min="13" max="13" width="27" hidden="0" customWidth="1"/>
    <x:col min="14" max="14" width="38" hidden="0" customWidth="1"/>
    <x:col min="15" max="15" width="52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2" ht="30" customHeight="1">
      <x:c r="A2" s="4" t="str">
        <x:v>P2 高级华文 · 本年KP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</x:row>
    <x:row r="3" ht="26" customHeight="1">
      <x:c r="A3" s="3" t="str">
        <x:v>适用：2026年P2，2024课程轨道。复查优化：2026-10-05。与Master差异见O列及复查说明。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</x:row>
    <x:row r="4" ht="26" customHeight="1">
      <x:c r="A4" s="3" t="str">
        <x:v>本年清单包含新引入及已教复习。首次引入为项目分步建议，不能直接视为整项已掌握。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</x:row>
    <x:row r="5" ht="26" customHeight="1">
      <x:c r="A5" s="3" t="str">
        <x:v>P1–P2高级华文适用于开设该课程的特选小学（SAP）；按高华字表及适龄材料教学。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</x:row>
    <x:row r="6" ht="27" customHeight="1">
      <x:c r="A6" s="3" t="str">
        <x:v>本页项目数</x:v>
      </x:c>
      <x:c r="B6" s="3" t="n">
        <x:f>COUNTA(A9:A73)</x:f>
        <x:v>65</x:v>
      </x:c>
      <x:c r="C6" s="3" t="str">
        <x:v>本年新引入</x:v>
      </x:c>
      <x:c r="D6" s="3" t="n">
        <x:f>COUNTIF(D9:D73,"首次正式练习")</x:f>
        <x:v>25</x:v>
      </x:c>
      <x:c r="E6" s="3" t="str">
        <x:v>已教复习与迁移</x:v>
      </x:c>
      <x:c r="F6" s="3" t="n">
        <x:f>B6-D6-H6</x:f>
        <x:v>36</x:v>
      </x:c>
      <x:c r="G6" s="3" t="str">
        <x:v>课程持续融入</x:v>
      </x:c>
      <x:c r="H6" s="3" t="n">
        <x:f>COUNTIF(D9:D73,"课程持续融入")</x:f>
        <x:v>4</x:v>
      </x:c>
      <x:c r="I6" s="3"/>
      <x:c r="J6" s="3"/>
      <x:c r="K6" s="3"/>
      <x:c r="L6" s="3"/>
      <x:c r="M6" s="3"/>
      <x:c r="N6" s="3"/>
      <x:c r="O6" s="3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</x:row>
    <x:row r="8" ht="36" customHeight="1">
      <x:c r="A8" s="15" t="str">
        <x:v>Master KP ID</x:v>
      </x:c>
      <x:c r="B8" s="15" t="str">
        <x:v>领域</x:v>
      </x:c>
      <x:c r="C8" s="15" t="str">
        <x:v>知识点</x:v>
      </x:c>
      <x:c r="D8" s="15" t="str">
        <x:v>本年阶段</x:v>
      </x:c>
      <x:c r="E8" s="15" t="str">
        <x:v>本年具体学习任务</x:v>
      </x:c>
      <x:c r="F8" s="15" t="str">
        <x:v>先备知识点及顺序</x:v>
      </x:c>
      <x:c r="G8" s="15" t="str">
        <x:v>上年衔接（同版）</x:v>
      </x:c>
      <x:c r="H8" s="15" t="str">
        <x:v>本年复习安排</x:v>
      </x:c>
      <x:c r="I8" s="15" t="str">
        <x:v>下年进阶（同版）</x:v>
      </x:c>
      <x:c r="J8" s="15" t="str">
        <x:v>建议评估方式</x:v>
      </x:c>
      <x:c r="K8" s="15" t="str">
        <x:v>证据形式</x:v>
      </x:c>
      <x:c r="L8" s="15" t="str">
        <x:v>高华范围与教学边界</x:v>
      </x:c>
      <x:c r="M8" s="15" t="str">
        <x:v>官方宽目标窗</x:v>
      </x:c>
      <x:c r="N8" s="15" t="str">
        <x:v>来源与目标键</x:v>
      </x:c>
      <x:c r="O8" s="15" t="str">
        <x:v>本次复查及与Master差异</x:v>
      </x:c>
    </x:row>
    <x:row r="9" ht="64" customHeight="1">
      <x:c r="A9" s="3" t="str">
        <x:v>HCL-A-001</x:v>
      </x:c>
      <x:c r="B9" s="3" t="str">
        <x:v>A 拼音与语音</x:v>
      </x:c>
      <x:c r="C9" s="3" t="str">
        <x:v>声调听辨与正确读音（标调仅辅助）</x:v>
      </x:c>
      <x:c r="D9" s="3" t="str">
        <x:v>巩固复查</x:v>
      </x:c>
      <x:c r="E9" s="3" t="str">
        <x:v>巩固复查（减少提示→独立）：在短句中纠正易混声调</x:v>
      </x:c>
      <x:c r="F9" s="3" t="str">
        <x:v>生活经验与教师示范，无单独KP先备</x:v>
      </x:c>
      <x:c r="G9" s="3" t="str">
        <x:v>首次正式练习（示范→受控；整项分步）：跟读熟悉词语并听辨声调</x:v>
      </x:c>
      <x:c r="H9" s="3" t="str">
        <x:v>首次后2–4周；8–12周；下一学年；均为可调整的项目建议</x:v>
      </x:c>
      <x:c r="I9" s="3" t="str">
        <x:v>迁移维护（新材料／情境；保持准确）：朗读短篇并核对错读字音</x:v>
      </x:c>
      <x:c r="J9" s="3" t="str">
        <x:v>听辨熟词、跟读短句或朗读适龄新材料；按本项观察准确性</x:v>
      </x:c>
      <x:c r="K9" s="3" t="str">
        <x:v>真实音频／录音或现场朗读观察</x:v>
      </x:c>
      <x:c r="L9" s="3" t="str">
        <x:v>共同基础与高华语境应用；按高华字表及适龄教材定难度。官方规定能力方向，不逐条规定本细项名称、词例或首次课次；以对应高华教材和实际已教确定范围。</x:v>
      </x:c>
      <x:c r="M9" s="3" t="str">
        <x:v>1-2</x:v>
      </x:c>
      <x:c r="N9" s="3" t="str">
        <x:v>S01 p17–18、21；S02 p23–24、27｜本叶为项目拆解；官方目标见 SOUND；目标键 SOUND</x:v>
      </x:c>
      <x:c r="O9" s="3" t="str">
        <x:v>保留Master本年任务；评估方式按年级与证据要求细化。</x:v>
      </x:c>
    </x:row>
    <x:row r="10" ht="76" customHeight="1">
      <x:c r="A10" s="3" t="str">
        <x:v>HCL-A-002</x:v>
      </x:c>
      <x:c r="B10" s="3" t="str">
        <x:v>A 拼音与语音</x:v>
      </x:c>
      <x:c r="C10" s="3" t="str">
        <x:v>轻声与“一、不”变调</x:v>
      </x:c>
      <x:c r="D10" s="3" t="str">
        <x:v>巩固复查</x:v>
      </x:c>
      <x:c r="E10" s="3" t="str">
        <x:v>巩固复查（减少提示→独立）：在常见短句中正确连读</x:v>
      </x:c>
      <x:c r="F10" s="3" t="str">
        <x:v>HCL-A-001 声调听辨与正确读音（标调仅辅助）（已教先诊断）</x:v>
      </x:c>
      <x:c r="G10" s="3" t="str">
        <x:v>首次正式练习（示范→受控；整项分步）：跟读熟词中的轻声和一不读音</x:v>
      </x:c>
      <x:c r="H10" s="3" t="str">
        <x:v>首次后2–4周；8–12周；下一学年；均为可调整的项目建议</x:v>
      </x:c>
      <x:c r="I10" s="3" t="str">
        <x:v>迁移维护（新材料／情境；保持准确）：读对话时按词语语境调整读音</x:v>
      </x:c>
      <x:c r="J10" s="3" t="str">
        <x:v>听辨熟词、跟读短句或朗读适龄新材料；按本项观察准确性</x:v>
      </x:c>
      <x:c r="K10" s="3" t="str">
        <x:v>真实音频／录音或现场朗读观察</x:v>
      </x:c>
      <x:c r="L10" s="3" t="str">
        <x:v>共同基础与高华语境应用；按高华字表及适龄教材定难度。官方规定能力方向，不逐条规定本细项名称、词例或首次课次；以对应高华教材和实际已教确定范围。</x:v>
      </x:c>
      <x:c r="M10" s="3" t="str">
        <x:v>1-2（发音基础）；3-6（语气语调）</x:v>
      </x:c>
      <x:c r="N10" s="3" t="str">
        <x:v>S01 p17–18、21；S02 p23–24、27｜本叶为项目拆解；官方目标见 PROSODY；目标键 SOUND PROSODY</x:v>
      </x:c>
      <x:c r="O10" s="3" t="str">
        <x:v>保留Master本年任务；评估方式按年级与证据要求细化。</x:v>
      </x:c>
    </x:row>
    <x:row r="11" ht="64" customHeight="1">
      <x:c r="A11" s="3" t="str">
        <x:v>HCL-A-003</x:v>
      </x:c>
      <x:c r="B11" s="3" t="str">
        <x:v>A 拼音与语音</x:v>
      </x:c>
      <x:c r="C11" s="3" t="str">
        <x:v>声母及易混音</x:v>
      </x:c>
      <x:c r="D11" s="3" t="str">
        <x:v>巩固复查</x:v>
      </x:c>
      <x:c r="E11" s="3" t="str">
        <x:v>巩固复查（减少提示→独立）：纠正常见易混声母词</x:v>
      </x:c>
      <x:c r="F11" s="3" t="str">
        <x:v>生活经验与教师示范，无单独KP先备</x:v>
      </x:c>
      <x:c r="G11" s="3" t="str">
        <x:v>首次正式练习（示范→受控；整项分步）：听辨并跟读常见声母</x:v>
      </x:c>
      <x:c r="H11" s="3" t="str">
        <x:v>首次后2–4周；8–12周；下一学年；均为可调整的项目建议</x:v>
      </x:c>
      <x:c r="I11" s="3" t="str">
        <x:v>迁移维护（新材料／情境；保持准确）：在句子中稳定发准易混音</x:v>
      </x:c>
      <x:c r="J11" s="3" t="str">
        <x:v>听辨熟词、跟读短句或朗读适龄新材料；按本项观察准确性</x:v>
      </x:c>
      <x:c r="K11" s="3" t="str">
        <x:v>真实音频／录音或现场朗读观察</x:v>
      </x:c>
      <x:c r="L11" s="3" t="str">
        <x:v>共同基础与高华语境应用；按高华字表及适龄教材定难度。官方规定能力方向，不逐条规定本细项名称、词例或首次课次；以对应高华教材和实际已教确定范围。</x:v>
      </x:c>
      <x:c r="M11" s="3" t="str">
        <x:v>1-2</x:v>
      </x:c>
      <x:c r="N11" s="3" t="str">
        <x:v>S01 p17–18、21；S02 p23–24、27｜本叶为项目拆解；官方目标见 SOUND；目标键 SOUND</x:v>
      </x:c>
      <x:c r="O11" s="3" t="str">
        <x:v>保留Master本年任务；评估方式按年级与证据要求细化。</x:v>
      </x:c>
    </x:row>
    <x:row r="12" ht="64" customHeight="1">
      <x:c r="A12" s="3" t="str">
        <x:v>HCL-A-004</x:v>
      </x:c>
      <x:c r="B12" s="3" t="str">
        <x:v>A 拼音与语音</x:v>
      </x:c>
      <x:c r="C12" s="3" t="str">
        <x:v>单韵母、复韵母、鼻韵母</x:v>
      </x:c>
      <x:c r="D12" s="3" t="str">
        <x:v>巩固复查</x:v>
      </x:c>
      <x:c r="E12" s="3" t="str">
        <x:v>巩固复查（减少提示→独立）：辨认前后鼻音等易混读音</x:v>
      </x:c>
      <x:c r="F12" s="3" t="str">
        <x:v>生活经验与教师示范，无单独KP先备</x:v>
      </x:c>
      <x:c r="G12" s="3" t="str">
        <x:v>首次正式练习（示范→受控；整项分步）：听辨常见韵母并拼读熟词</x:v>
      </x:c>
      <x:c r="H12" s="3" t="str">
        <x:v>首次后2–4周；8–12周；下一学年；均为可调整的项目建议</x:v>
      </x:c>
      <x:c r="I12" s="3" t="str">
        <x:v>迁移维护（新材料／情境；保持准确）：在句子中读准易混韵母</x:v>
      </x:c>
      <x:c r="J12" s="3" t="str">
        <x:v>听辨熟词、跟读短句或朗读适龄新材料；按本项观察准确性</x:v>
      </x:c>
      <x:c r="K12" s="3" t="str">
        <x:v>真实音频／录音或现场朗读观察</x:v>
      </x:c>
      <x:c r="L12" s="3" t="str">
        <x:v>共同基础与高华语境应用；按高华字表及适龄教材定难度。官方规定能力方向，不逐条规定本细项名称、词例或首次课次；以对应高华教材和实际已教确定范围。</x:v>
      </x:c>
      <x:c r="M12" s="3" t="str">
        <x:v>1-2</x:v>
      </x:c>
      <x:c r="N12" s="3" t="str">
        <x:v>S01 p17–18、21；S02 p23–24、27｜本叶为项目拆解；官方目标见 SOUND；目标键 SOUND</x:v>
      </x:c>
      <x:c r="O12" s="3" t="str">
        <x:v>保留Master本年任务；评估方式按年级与证据要求细化。</x:v>
      </x:c>
    </x:row>
    <x:row r="13" ht="64" customHeight="1">
      <x:c r="A13" s="3" t="str">
        <x:v>HCL-A-005</x:v>
      </x:c>
      <x:c r="B13" s="3" t="str">
        <x:v>A 拼音与语音</x:v>
      </x:c>
      <x:c r="C13" s="3" t="str">
        <x:v>常见拼音拼读和输入规则（不考规则背诵）</x:v>
      </x:c>
      <x:c r="D13" s="3" t="str">
        <x:v>巩固复查</x:v>
      </x:c>
      <x:c r="E13" s="3" t="str">
        <x:v>巩固复查（减少提示→独立）：用拼音帮助读词；不背抽象规则</x:v>
      </x:c>
      <x:c r="F13" s="3" t="str">
        <x:v>HCL-A-003 声母及易混音（已教先诊断）；HCL-A-004 单韵母、复韵母、鼻韵母（已教先诊断）</x:v>
      </x:c>
      <x:c r="G13" s="3" t="str">
        <x:v>首次正式练习（示范→受控；整项分步）：按示范认读常见拼音形式</x:v>
      </x:c>
      <x:c r="H13" s="3" t="str">
        <x:v>首次后2–4周；8–12周；下一学年；均为可调整的项目建议</x:v>
      </x:c>
      <x:c r="I13" s="3" t="str">
        <x:v>迁移维护（新材料／情境；保持准确）：遇到已学拼音形式能自主拼读</x:v>
      </x:c>
      <x:c r="J13" s="3" t="str">
        <x:v>听辨熟词、跟读短句或朗读适龄新材料；按本项观察准确性</x:v>
      </x:c>
      <x:c r="K13" s="3" t="str">
        <x:v>真实音频／录音或现场朗读观察</x:v>
      </x:c>
      <x:c r="L13" s="3" t="str">
        <x:v>共同基础与高华语境应用；按高华字表及适龄教材定难度。官方规定能力方向，不逐条规定本细项名称、词例或首次课次；以对应高华教材和实际已教确定范围。</x:v>
      </x:c>
      <x:c r="M13" s="3" t="str">
        <x:v>1-2</x:v>
      </x:c>
      <x:c r="N13" s="3" t="str">
        <x:v>S01 p17–18、21；S02 p23–24、27｜本叶为项目拆解；官方目标见 SOUND；目标键 SOUND</x:v>
      </x:c>
      <x:c r="O13" s="3" t="str">
        <x:v>保留Master本年任务；评估方式按年级与证据要求细化。</x:v>
      </x:c>
    </x:row>
    <x:row r="14" ht="64" customHeight="1">
      <x:c r="A14" s="3" t="str">
        <x:v>HCL-A-006</x:v>
      </x:c>
      <x:c r="B14" s="3" t="str">
        <x:v>A 拼音与语音</x:v>
      </x:c>
      <x:c r="C14" s="3" t="str">
        <x:v>两拼、三拼和多音节词</x:v>
      </x:c>
      <x:c r="D14" s="3" t="str">
        <x:v>巩固复查</x:v>
      </x:c>
      <x:c r="E14" s="3" t="str">
        <x:v>巩固复查（减少提示→独立）：拼读常见多音节词并连读</x:v>
      </x:c>
      <x:c r="F14" s="3" t="str">
        <x:v>HCL-A-003 声母及易混音（已教先诊断）；HCL-A-004 单韵母、复韵母、鼻韵母（已教先诊断）</x:v>
      </x:c>
      <x:c r="G14" s="3" t="str">
        <x:v>首次正式练习（示范→受控；整项分步）：示范后拼读熟悉两拼三拼词</x:v>
      </x:c>
      <x:c r="H14" s="3" t="str">
        <x:v>首次后2–4周；8–12周；下一学年；均为可调整的项目建议</x:v>
      </x:c>
      <x:c r="I14" s="3" t="str">
        <x:v>迁移维护（新材料／情境；保持准确）：借拼音读陌生但适龄词语</x:v>
      </x:c>
      <x:c r="J14" s="3" t="str">
        <x:v>听辨熟词、跟读短句或朗读适龄新材料；按本项观察准确性</x:v>
      </x:c>
      <x:c r="K14" s="3" t="str">
        <x:v>真实音频／录音或现场朗读观察</x:v>
      </x:c>
      <x:c r="L14" s="3" t="str">
        <x:v>共同基础与高华语境应用；按高华字表及适龄教材定难度。官方规定能力方向，不逐条规定本细项名称、词例或首次课次；以对应高华教材和实际已教确定范围。</x:v>
      </x:c>
      <x:c r="M14" s="3" t="str">
        <x:v>1-2</x:v>
      </x:c>
      <x:c r="N14" s="3" t="str">
        <x:v>S01 p17–18、21；S02 p23–24、27｜本叶为项目拆解；官方目标见 SOUND；目标键 SOUND</x:v>
      </x:c>
      <x:c r="O14" s="3" t="str">
        <x:v>保留Master本年任务；评估方式按年级与证据要求细化。</x:v>
      </x:c>
    </x:row>
    <x:row r="15" ht="76" customHeight="1">
      <x:c r="A15" s="3" t="str">
        <x:v>HCL-A-007</x:v>
      </x:c>
      <x:c r="B15" s="3" t="str">
        <x:v>A 拼音与语音</x:v>
      </x:c>
      <x:c r="C15" s="3" t="str">
        <x:v>停顿、重音、语气、语速</x:v>
      </x:c>
      <x:c r="D15" s="3" t="str">
        <x:v>首次正式练习</x:v>
      </x:c>
      <x:c r="E15" s="3" t="str">
        <x:v>首次正式练习（示范→受控；整项分步）：在句末停顿并调整声量语速</x:v>
      </x:c>
      <x:c r="F15" s="3" t="str">
        <x:v>HCL-A-001 声调听辨与正确读音（标调仅辅助）（已教先诊断）</x:v>
      </x:c>
      <x:c r="G15" s="3" t="str">
        <x:v>预备观察（教师引导；不计本项独立达标）：模仿短句的自然停顿</x:v>
      </x:c>
      <x:c r="H15" s="3" t="str">
        <x:v>首次后2–4周；8–12周；下一学年；均为可调整的项目建议</x:v>
      </x:c>
      <x:c r="I15" s="3" t="str">
        <x:v>巩固复查（减少提示→独立）：按句意处理停顿和简单重音</x:v>
      </x:c>
      <x:c r="J15" s="3" t="str">
        <x:v>听辨熟词、跟读短句或朗读适龄新材料；按本项观察准确性</x:v>
      </x:c>
      <x:c r="K15" s="3" t="str">
        <x:v>真实音频／录音或现场朗读观察</x:v>
      </x:c>
      <x:c r="L15" s="3" t="str">
        <x:v>共同基础与高华语境应用；按高华字表及适龄教材定难度。官方规定能力方向，不逐条规定本细项名称、词例或首次课次；以对应高华教材和实际已教确定范围。</x:v>
      </x:c>
      <x:c r="M15" s="3" t="str">
        <x:v>3-6</x:v>
      </x:c>
      <x:c r="N15" s="3" t="str">
        <x:v>S01 p17–18、21；S02 p23–24、27｜本叶为项目拆解；官方目标见 PROSODY；目标键 PROSODY</x:v>
      </x:c>
      <x:c r="O15" s="3" t="str">
        <x:v>保留Master本年任务；评估方式按年级与证据要求细化。</x:v>
      </x:c>
    </x:row>
    <x:row r="16" ht="76" customHeight="1">
      <x:c r="A16" s="3" t="str">
        <x:v>HCL-A-008</x:v>
      </x:c>
      <x:c r="B16" s="3" t="str">
        <x:v>A 拼音与语音</x:v>
      </x:c>
      <x:c r="C16" s="3" t="str">
        <x:v>准确、流利、有感情朗读</x:v>
      </x:c>
      <x:c r="D16" s="3" t="str">
        <x:v>巩固复查</x:v>
      </x:c>
      <x:c r="E16" s="3" t="str">
        <x:v>巩固复查（减少提示→独立）：独立朗读短篇，减少漏字添字</x:v>
      </x:c>
      <x:c r="F16" s="3" t="str">
        <x:v>HCL-A-006 两拼、三拼和多音节词（已教先诊断）</x:v>
      </x:c>
      <x:c r="G16" s="3" t="str">
        <x:v>首次正式练习（示范→受控；整项分步）：看图跟读短句或儿歌</x:v>
      </x:c>
      <x:c r="H16" s="3" t="str">
        <x:v>首次后2–4周；8–12周；下一学年；均为可调整的项目建议</x:v>
      </x:c>
      <x:c r="I16" s="3" t="str">
        <x:v>迁移维护（新材料／情境；保持准确）：连贯朗读并配合标点停顿</x:v>
      </x:c>
      <x:c r="J16" s="3" t="str">
        <x:v>听辨熟词、跟读短句或朗读适龄新材料；按本项观察准确性</x:v>
      </x:c>
      <x:c r="K16" s="3" t="str">
        <x:v>真实音频／录音或现场朗读观察</x:v>
      </x:c>
      <x:c r="L16" s="3" t="str">
        <x:v>共同基础与高华语境应用；按高华字表及适龄教材定难度。官方规定能力方向，不逐条规定本细项名称、词例或首次课次；以对应高华教材和实际已教确定范围。</x:v>
      </x:c>
      <x:c r="M16" s="3" t="str">
        <x:v>1-6</x:v>
      </x:c>
      <x:c r="N16" s="3" t="str">
        <x:v>S01 p17–18、21；S02 p23–24、27｜本叶为项目拆解；官方目标见 READALOUD；目标键 READALOUD</x:v>
      </x:c>
      <x:c r="O16" s="3" t="str">
        <x:v>保留Master本年任务；评估方式按年级与证据要求细化。</x:v>
      </x:c>
    </x:row>
    <x:row r="17" ht="92" customHeight="1">
      <x:c r="A17" s="3" t="str">
        <x:v>HCL-B-001</x:v>
      </x:c>
      <x:c r="B17" s="3" t="str">
        <x:v>B 汉字与书写</x:v>
      </x:c>
      <x:c r="C17" s="3" t="str">
        <x:v>基本笔画与复合笔画</x:v>
      </x:c>
      <x:c r="D17" s="3" t="str">
        <x:v>巩固复查</x:v>
      </x:c>
      <x:c r="E17" s="3" t="str">
        <x:v>巩固复查（减少提示→独立）：练习新授字中的复合笔画</x:v>
      </x:c>
      <x:c r="F17" s="3" t="str">
        <x:v>生活经验与教师示范，无单独KP先备</x:v>
      </x:c>
      <x:c r="G17" s="3" t="str">
        <x:v>首次正式练习（示范→受控；整项分步）：在实际识写字中掌握基本笔画</x:v>
      </x:c>
      <x:c r="H17" s="3" t="str">
        <x:v>首次后2–4周；8–12周；下一学年；均为可调整的项目建议</x:v>
      </x:c>
      <x:c r="I17" s="3" t="str">
        <x:v>迁移维护（新材料／情境；保持准确）：在新字中辨认并写准笔画</x:v>
      </x:c>
      <x:c r="J17" s="3" t="str">
        <x:v>用本年已教高华字做认读或书写；按本项检查字形／用字，笔顺另作动作观察</x:v>
      </x:c>
      <x:c r="K17" s="3" t="str">
        <x:v>识读记录／手写样本；笔顺看书写过程</x:v>
      </x:c>
      <x:c r="L17" s="3" t="str">
        <x:v>共同基础与高华语境应用；按高华字表及适龄教材定难度。官方规定能力方向，不逐条规定本细项名称、词例或首次课次；以对应高华教材和实际已教确定范围。</x:v>
      </x:c>
      <x:c r="M17" s="3" t="str">
        <x:v>1-3</x:v>
      </x:c>
      <x:c r="N17" s="3" t="str">
        <x:v>S01 p20、22；S02 p26、28；S04/S05｜本叶为项目拆解；官方目标见 STROKE,WRITECHAR；目标键 STROKE WRITECHAR</x:v>
      </x:c>
      <x:c r="O17" s="3" t="str">
        <x:v>保留Master本年任务；评估方式按年级与证据要求细化。</x:v>
      </x:c>
    </x:row>
    <x:row r="18" ht="92" customHeight="1">
      <x:c r="A18" s="3" t="str">
        <x:v>HCL-B-002</x:v>
      </x:c>
      <x:c r="B18" s="3" t="str">
        <x:v>B 汉字与书写</x:v>
      </x:c>
      <x:c r="C18" s="3" t="str">
        <x:v>基本笔顺规则</x:v>
      </x:c>
      <x:c r="D18" s="3" t="str">
        <x:v>巩固复查</x:v>
      </x:c>
      <x:c r="E18" s="3" t="str">
        <x:v>巩固复查（减少提示→独立）：独立完成常见字的正确笔顺</x:v>
      </x:c>
      <x:c r="F18" s="3" t="str">
        <x:v>HCL-B-001 基本笔画与复合笔画（已教先诊断）</x:v>
      </x:c>
      <x:c r="G18" s="3" t="str">
        <x:v>首次正式练习（示范→受控；整项分步）：观察示范并按笔顺写实际新字</x:v>
      </x:c>
      <x:c r="H18" s="3" t="str">
        <x:v>首次后2–4周；8–12周；下一学年；均为可调整的项目建议</x:v>
      </x:c>
      <x:c r="I18" s="3" t="str">
        <x:v>迁移维护（新材料／情境；保持准确）：写新字时应用已学笔顺原则</x:v>
      </x:c>
      <x:c r="J18" s="3" t="str">
        <x:v>用本年已教高华字做认读或书写；按本项检查字形／用字，笔顺另作动作观察</x:v>
      </x:c>
      <x:c r="K18" s="3" t="str">
        <x:v>识读记录／手写样本；笔顺看书写过程</x:v>
      </x:c>
      <x:c r="L18" s="3" t="str">
        <x:v>共同基础与高华语境应用；按高华字表及适龄教材定难度。官方规定能力方向，不逐条规定本细项名称、词例或首次课次；以对应高华教材和实际已教确定范围。</x:v>
      </x:c>
      <x:c r="M18" s="3" t="str">
        <x:v>1-3</x:v>
      </x:c>
      <x:c r="N18" s="3" t="str">
        <x:v>S01 p20、22；S02 p26、28；S04/S05｜本叶为项目拆解；官方目标见 STROKE,WRITECHAR；目标键 STROKE WRITECHAR</x:v>
      </x:c>
      <x:c r="O18" s="3" t="str">
        <x:v>保留Master本年任务；评估方式按年级与证据要求细化。</x:v>
      </x:c>
    </x:row>
    <x:row r="19" ht="92" customHeight="1">
      <x:c r="A19" s="3" t="str">
        <x:v>HCL-B-003</x:v>
      </x:c>
      <x:c r="B19" s="3" t="str">
        <x:v>B 汉字与书写</x:v>
      </x:c>
      <x:c r="C19" s="3" t="str">
        <x:v>独体、左右、上下、包围及复杂结构</x:v>
      </x:c>
      <x:c r="D19" s="3" t="str">
        <x:v>巩固复查</x:v>
      </x:c>
      <x:c r="E19" s="3" t="str">
        <x:v>巩固复查（减少提示→独立）：在识写字中安排大小与位置</x:v>
      </x:c>
      <x:c r="F19" s="3" t="str">
        <x:v>HCL-B-001 基本笔画与复合笔画（已教先诊断）；HCL-B-002 基本笔顺规则（已教先诊断）</x:v>
      </x:c>
      <x:c r="G19" s="3" t="str">
        <x:v>首次正式练习（示范→受控；整项分步）：辨认独体左右上下的常见字</x:v>
      </x:c>
      <x:c r="H19" s="3" t="str">
        <x:v>首次后2–4周；8–12周；下一学年；均为可调整的项目建议</x:v>
      </x:c>
      <x:c r="I19" s="3" t="str">
        <x:v>迁移维护（新材料／情境；保持准确）：识别半包围全包围等实际新字结构</x:v>
      </x:c>
      <x:c r="J19" s="3" t="str">
        <x:v>用本年已教高华字做认读或书写；按本项检查字形／用字，笔顺另作动作观察</x:v>
      </x:c>
      <x:c r="K19" s="3" t="str">
        <x:v>识读记录／手写样本；笔顺看书写过程</x:v>
      </x:c>
      <x:c r="L19" s="3" t="str">
        <x:v>共同基础与高华语境应用；按高华字表及适龄教材定难度。官方规定能力方向，不逐条规定本细项名称、词例或首次课次；以对应高华教材和实际已教确定范围。</x:v>
      </x:c>
      <x:c r="M19" s="3" t="str">
        <x:v>1-3</x:v>
      </x:c>
      <x:c r="N19" s="3" t="str">
        <x:v>S01 p20、22；S02 p26、28；S04/S05｜本叶为项目拆解；官方目标见 STROKE,WRITECHAR；目标键 STROKE WRITECHAR</x:v>
      </x:c>
      <x:c r="O19" s="3" t="str">
        <x:v>保留Master本年任务；评估方式按年级与证据要求细化。</x:v>
      </x:c>
    </x:row>
    <x:row r="20" ht="92" customHeight="1">
      <x:c r="A20" s="3" t="str">
        <x:v>HCL-B-004</x:v>
      </x:c>
      <x:c r="B20" s="3" t="str">
        <x:v>B 汉字与书写</x:v>
      </x:c>
      <x:c r="C20" s="3" t="str">
        <x:v>常见偏旁及表义功能</x:v>
      </x:c>
      <x:c r="D20" s="3" t="str">
        <x:v>巩固复查</x:v>
      </x:c>
      <x:c r="E20" s="3" t="str">
        <x:v>巩固复查（减少提示→独立）：联系部首猜测大致意义并验证</x:v>
      </x:c>
      <x:c r="F20" s="3" t="str">
        <x:v>生活经验与教师示范，无单独KP先备</x:v>
      </x:c>
      <x:c r="G20" s="3" t="str">
        <x:v>首次正式练习（示范→受控；整项分步）：在常见字中找部件和部首</x:v>
      </x:c>
      <x:c r="H20" s="3" t="str">
        <x:v>首次后2–4周；8–12周；下一学年；均为可调整的项目建议</x:v>
      </x:c>
      <x:c r="I20" s="3" t="str">
        <x:v>迁移维护（新材料／情境；保持准确）：利用部首查字与辨析形近字</x:v>
      </x:c>
      <x:c r="J20" s="3" t="str">
        <x:v>用本年已教高华字做认读或书写；按本项检查字形／用字，笔顺另作动作观察</x:v>
      </x:c>
      <x:c r="K20" s="3" t="str">
        <x:v>识读记录／手写样本；笔顺看书写过程</x:v>
      </x:c>
      <x:c r="L20" s="3" t="str">
        <x:v>共同基础与高华语境应用；按高华字表及适龄教材定难度。官方规定能力方向，不逐条规定本细项名称、词例或首次课次；以对应高华教材和实际已教确定范围。</x:v>
      </x:c>
      <x:c r="M20" s="3" t="str">
        <x:v>1-2</x:v>
      </x:c>
      <x:c r="N20" s="3" t="str">
        <x:v>S01 p20、22；S02 p26、28；S04/S05｜本叶为项目拆解；官方目标见 RADICAL,READCHAR；目标键 RADICAL READCHAR</x:v>
      </x:c>
      <x:c r="O20" s="3" t="str">
        <x:v>保留Master本年任务；评估方式按年级与证据要求细化。</x:v>
      </x:c>
    </x:row>
    <x:row r="21" ht="92" customHeight="1">
      <x:c r="A21" s="3" t="str">
        <x:v>HCL-B-005</x:v>
      </x:c>
      <x:c r="B21" s="3" t="str">
        <x:v>B 汉字与书写</x:v>
      </x:c>
      <x:c r="C21" s="3" t="str">
        <x:v>联系字形构造辅助识记（术语非必考）</x:v>
      </x:c>
      <x:c r="D21" s="3" t="str">
        <x:v>首次正式练习</x:v>
      </x:c>
      <x:c r="E21" s="3" t="str">
        <x:v>首次正式练习（示范→受控；整项分步）：联系熟字构造帮助记新字</x:v>
      </x:c>
      <x:c r="F21" s="3" t="str">
        <x:v>HCL-B-004 常见偏旁及表义功能（已教先诊断）</x:v>
      </x:c>
      <x:c r="G21" s="3" t="str">
        <x:v>预备观察（教师引导；不计本项独立达标）：观察字形与图像的联系</x:v>
      </x:c>
      <x:c r="H21" s="3" t="str">
        <x:v>首次后2–4周；8–12周；下一学年；均为可调整的项目建议</x:v>
      </x:c>
      <x:c r="I21" s="3" t="str">
        <x:v>巩固复查（减少提示→独立）：用部件及读音线索识记适龄字</x:v>
      </x:c>
      <x:c r="J21" s="3" t="str">
        <x:v>用本年已教高华字做认读或书写；按本项检查字形／用字，笔顺另作动作观察</x:v>
      </x:c>
      <x:c r="K21" s="3" t="str">
        <x:v>识读记录／手写样本；笔顺看书写过程</x:v>
      </x:c>
      <x:c r="L21" s="3" t="str">
        <x:v>共同基础与高华语境应用；按高华字表及适龄教材定难度。官方规定能力方向，不逐条规定本细项名称、词例或首次课次；以对应高华教材和实际已教确定范围。</x:v>
      </x:c>
      <x:c r="M21" s="3" t="str">
        <x:v>1-2</x:v>
      </x:c>
      <x:c r="N21" s="3" t="str">
        <x:v>S01 p20、22；S02 p26、28；S04/S05｜本叶为项目拆解；官方目标见 RADICAL,READCHAR；目标键 RADICAL READCHAR</x:v>
      </x:c>
      <x:c r="O21" s="3" t="str">
        <x:v>保留Master本年任务；评估方式按年级与证据要求细化。</x:v>
      </x:c>
    </x:row>
    <x:row r="22" ht="92" customHeight="1">
      <x:c r="A22" s="3" t="str">
        <x:v>HCL-B-006</x:v>
      </x:c>
      <x:c r="B22" s="3" t="str">
        <x:v>B 汉字与书写</x:v>
      </x:c>
      <x:c r="C22" s="3" t="str">
        <x:v>形近字辨析</x:v>
      </x:c>
      <x:c r="D22" s="3" t="str">
        <x:v>首次正式练习</x:v>
      </x:c>
      <x:c r="E22" s="3" t="str">
        <x:v>首次正式练习（示范→受控；整项分步）：辨认已教常见形近字</x:v>
      </x:c>
      <x:c r="F22" s="3" t="str">
        <x:v>HCL-B-003 独体、左右、上下、包围及复杂结构（已教先诊断）；HCL-B-004 常见偏旁及表义功能（已教先诊断）</x:v>
      </x:c>
      <x:c r="G22" s="3" t="str">
        <x:v>预备观察（教师引导；不计本项独立达标）：在图词中注意熟字外形差别</x:v>
      </x:c>
      <x:c r="H22" s="3" t="str">
        <x:v>首次后2–4周；8–12周；下一学年；均为可调整的项目建议</x:v>
      </x:c>
      <x:c r="I22" s="3" t="str">
        <x:v>巩固复查（减少提示→独立）：结合字义在句中选准形近字</x:v>
      </x:c>
      <x:c r="J22" s="3" t="str">
        <x:v>用本年已教高华字做认读或书写；按本项检查字形／用字，笔顺另作动作观察</x:v>
      </x:c>
      <x:c r="K22" s="3" t="str">
        <x:v>识读记录／手写样本；笔顺看书写过程</x:v>
      </x:c>
      <x:c r="L22" s="3" t="str">
        <x:v>共同基础与高华语境应用；按高华字表及适龄教材定难度。官方规定能力方向，不逐条规定本细项名称、词例或首次课次；以对应高华教材和实际已教确定范围。</x:v>
      </x:c>
      <x:c r="M22" s="3" t="str">
        <x:v>1-6</x:v>
      </x:c>
      <x:c r="N22" s="3" t="str">
        <x:v>S01 p20、22；S02 p26、28；S04/S05｜本叶为项目拆解；官方目标见 READCHAR,WRITECHAR；目标键 READCHAR WRITECHAR</x:v>
      </x:c>
      <x:c r="O22" s="3" t="str">
        <x:v>保留Master本年任务；评估方式按年级与证据要求细化。</x:v>
      </x:c>
    </x:row>
    <x:row r="23" ht="92" customHeight="1">
      <x:c r="A23" s="3" t="str">
        <x:v>HCL-B-007</x:v>
      </x:c>
      <x:c r="B23" s="3" t="str">
        <x:v>B 汉字与书写</x:v>
      </x:c>
      <x:c r="C23" s="3" t="str">
        <x:v>同音字、多音字</x:v>
      </x:c>
      <x:c r="D23" s="3" t="str">
        <x:v>首次正式练习</x:v>
      </x:c>
      <x:c r="E23" s="3" t="str">
        <x:v>首次正式练习（示范→受控；整项分步）：在熟词中区分常见同音字</x:v>
      </x:c>
      <x:c r="F23" s="3" t="str">
        <x:v>HCL-A-001 声调听辨与正确读音（标调仅辅助）（已教先诊断）；HCL-B-008 官方识读字及螺旋复现（已教先诊断）</x:v>
      </x:c>
      <x:c r="G23" s="3" t="str">
        <x:v>预备观察（教师引导；不计本项独立达标）：听辨熟词读音并配合字形</x:v>
      </x:c>
      <x:c r="H23" s="3" t="str">
        <x:v>首次后2–4周；8–12周；下一学年；均为可调整的项目建议</x:v>
      </x:c>
      <x:c r="I23" s="3" t="str">
        <x:v>巩固复查（减少提示→独立）：按词语语境读准已教多音字</x:v>
      </x:c>
      <x:c r="J23" s="3" t="str">
        <x:v>用本年已教高华字做认读或书写；按本项检查字形／用字，笔顺另作动作观察</x:v>
      </x:c>
      <x:c r="K23" s="3" t="str">
        <x:v>识读记录／手写样本；笔顺看书写过程</x:v>
      </x:c>
      <x:c r="L23" s="3" t="str">
        <x:v>共同基础与高华语境应用；按高华字表及适龄教材定难度。官方规定能力方向，不逐条规定本细项名称、词例或首次课次；以对应高华教材和实际已教确定范围。</x:v>
      </x:c>
      <x:c r="M23" s="3" t="str">
        <x:v>1-6</x:v>
      </x:c>
      <x:c r="N23" s="3" t="str">
        <x:v>S01 p20、22；S02 p26、28；S04/S05｜本叶为项目拆解；官方目标见 READCHAR,WRITECHAR；目标键 READCHAR WRITECHAR</x:v>
      </x:c>
      <x:c r="O23" s="3" t="str">
        <x:v>保留Master本年任务；评估方式按年级与证据要求细化。</x:v>
      </x:c>
    </x:row>
    <x:row r="24" ht="92" customHeight="1">
      <x:c r="A24" s="3" t="str">
        <x:v>HCL-B-008</x:v>
      </x:c>
      <x:c r="B24" s="3" t="str">
        <x:v>B 汉字与书写</x:v>
      </x:c>
      <x:c r="C24" s="3" t="str">
        <x:v>官方识读字及螺旋复现</x:v>
      </x:c>
      <x:c r="D24" s="3" t="str">
        <x:v>巩固复查</x:v>
      </x:c>
      <x:c r="E24" s="3" t="str">
        <x:v>巩固复查（减少提示→独立）：复现前级字并读本级新字</x:v>
      </x:c>
      <x:c r="F24" s="3" t="str">
        <x:v>生活经验与教师示范，无单独KP先备</x:v>
      </x:c>
      <x:c r="G24" s="3" t="str">
        <x:v>首次正式练习（示范→受控；整项分步）：按本版高华字表识读当课字</x:v>
      </x:c>
      <x:c r="H24" s="3" t="str">
        <x:v>首次后2–4周；8–12周；下一学年；均为可调整的项目建议</x:v>
      </x:c>
      <x:c r="I24" s="3" t="str">
        <x:v>迁移维护（新材料／情境；保持准确）：在新词和短段中识读，记录混淆字</x:v>
      </x:c>
      <x:c r="J24" s="3" t="str">
        <x:v>用本年已教高华字做认读或书写；按本项检查字形／用字，笔顺另作动作观察</x:v>
      </x:c>
      <x:c r="K24" s="3" t="str">
        <x:v>识读记录／手写样本；笔顺看书写过程</x:v>
      </x:c>
      <x:c r="L24" s="3" t="str">
        <x:v>共同基础与高华语境应用；按高华字表及适龄教材定难度。官方规定能力方向，不逐条规定本细项名称、词例或首次课次；以对应高华教材和实际已教确定范围。 本版本年字表识读独立字数382，同版截至本年累计746；字表集合统计，不等于本年新增、教学完成或掌握人数。</x:v>
      </x:c>
      <x:c r="M24" s="3" t="str">
        <x:v>1-6</x:v>
      </x:c>
      <x:c r="N24" s="3" t="str">
        <x:v>S01 p20、22；S02 p26、28；S04/S05｜本叶为项目拆解；官方目标见 READCHAR；目标键 READCHAR</x:v>
      </x:c>
      <x:c r="O24" s="3" t="str">
        <x:v>补充对应版高华识读／识写数量，取自Master已核验字表；两种要求不可混算。</x:v>
      </x:c>
    </x:row>
    <x:row r="25" ht="92" customHeight="1">
      <x:c r="A25" s="3" t="str">
        <x:v>HCL-B-009</x:v>
      </x:c>
      <x:c r="B25" s="3" t="str">
        <x:v>B 汉字与书写</x:v>
      </x:c>
      <x:c r="C25" s="3" t="str">
        <x:v>官方识写字及语境运用</x:v>
      </x:c>
      <x:c r="D25" s="3" t="str">
        <x:v>巩固复查</x:v>
      </x:c>
      <x:c r="E25" s="3" t="str">
        <x:v>巩固复查（减少提示→独立）：累计复现识写字并在句中使用</x:v>
      </x:c>
      <x:c r="F25" s="3" t="str">
        <x:v>HCL-B-001 基本笔画与复合笔画（已教先诊断）；HCL-B-002 基本笔顺规则（已教先诊断）</x:v>
      </x:c>
      <x:c r="G25" s="3" t="str">
        <x:v>首次正式练习（示范→受控；整项分步）：只要求高华本课识写字独立写出</x:v>
      </x:c>
      <x:c r="H25" s="3" t="str">
        <x:v>首次后2–4周；8–12周；下一学年；均为可调整的项目建议</x:v>
      </x:c>
      <x:c r="I25" s="3" t="str">
        <x:v>迁移维护（新材料／情境；保持准确）：在短段中写准已授识写字</x:v>
      </x:c>
      <x:c r="J25" s="3" t="str">
        <x:v>用本年已教高华字做认读或书写；按本项检查字形／用字，笔顺另作动作观察</x:v>
      </x:c>
      <x:c r="K25" s="3" t="str">
        <x:v>识读记录／手写样本；笔顺看书写过程</x:v>
      </x:c>
      <x:c r="L25" s="3" t="str">
        <x:v>共同基础与高华语境应用；按高华字表及适龄教材定难度。官方规定能力方向，不逐条规定本细项名称、词例或首次课次；以对应高华教材和实际已教确定范围。 本版本年字表识写独立字数233，同版截至本年累计435；字表集合统计，不等于本年新增、教学完成或掌握人数。</x:v>
      </x:c>
      <x:c r="M25" s="3" t="str">
        <x:v>1-6</x:v>
      </x:c>
      <x:c r="N25" s="3" t="str">
        <x:v>S01 p20、22；S02 p26、28；S04/S05｜本叶为项目拆解；官方目标见 WRITECHAR；目标键 WRITECHAR</x:v>
      </x:c>
      <x:c r="O25" s="3" t="str">
        <x:v>补充对应版高华识读／识写数量，取自Master已核验字表；两种要求不可混算。</x:v>
      </x:c>
    </x:row>
    <x:row r="26" ht="92" customHeight="1">
      <x:c r="A26" s="3" t="str">
        <x:v>HCL-B-010</x:v>
      </x:c>
      <x:c r="B26" s="3" t="str">
        <x:v>B 汉字与书写</x:v>
      </x:c>
      <x:c r="C26" s="3" t="str">
        <x:v>正确握笔、写字姿势与端正书写</x:v>
      </x:c>
      <x:c r="D26" s="3" t="str">
        <x:v>巩固复查</x:v>
      </x:c>
      <x:c r="E26" s="3" t="str">
        <x:v>巩固复查（减少提示→独立）：控制字距行距，减少潦草漏写</x:v>
      </x:c>
      <x:c r="F26" s="3" t="str">
        <x:v>HCL-B-001 基本笔画与复合笔画（已教先诊断）；HCL-B-002 基本笔顺规则（已教先诊断）</x:v>
      </x:c>
      <x:c r="G26" s="3" t="str">
        <x:v>首次正式练习（示范→受控；整项分步）：正确握笔姿势及端正写字</x:v>
      </x:c>
      <x:c r="H26" s="3" t="str">
        <x:v>首次后2–4周；8–12周；下一学年；均为可调整的项目建议</x:v>
      </x:c>
      <x:c r="I26" s="3" t="str">
        <x:v>迁移维护（新材料／情境；保持准确）：写短段仍保持大小和位置清楚</x:v>
      </x:c>
      <x:c r="J26" s="3" t="str">
        <x:v>用本年已教高华字做认读或书写；按本项检查字形／用字，笔顺另作动作观察</x:v>
      </x:c>
      <x:c r="K26" s="3" t="str">
        <x:v>识读记录／手写样本；笔顺看书写过程</x:v>
      </x:c>
      <x:c r="L26" s="3" t="str">
        <x:v>共同基础与高华语境应用；按高华字表及适龄教材定难度。官方规定能力方向，不逐条规定本细项名称、词例或首次课次；以对应高华教材和实际已教确定范围。</x:v>
      </x:c>
      <x:c r="M26" s="3" t="str">
        <x:v>1-3</x:v>
      </x:c>
      <x:c r="N26" s="3" t="str">
        <x:v>S01 p20、22；S02 p26、28；S04/S05｜本叶为项目拆解；官方目标见 STROKE,WRITECHAR；目标键 STROKE WRITECHAR</x:v>
      </x:c>
      <x:c r="O26" s="3" t="str">
        <x:v>保留Master本年任务；评估方式按年级与证据要求细化。</x:v>
      </x:c>
    </x:row>
    <x:row r="27" ht="76" customHeight="1">
      <x:c r="A27" s="3" t="str">
        <x:v>HCL-C-001</x:v>
      </x:c>
      <x:c r="B27" s="3" t="str">
        <x:v>C 词汇与语文应用</x:v>
      </x:c>
      <x:c r="C27" s="3" t="str">
        <x:v>字词对应与常见词的构成</x:v>
      </x:c>
      <x:c r="D27" s="3" t="str">
        <x:v>巩固复查</x:v>
      </x:c>
      <x:c r="E27" s="3" t="str">
        <x:v>巩固复查（减少提示→独立）：用熟字组成常见词并说清意思</x:v>
      </x:c>
      <x:c r="F27" s="3" t="str">
        <x:v>HCL-B-008 官方识读字及螺旋复现（已教先诊断）</x:v>
      </x:c>
      <x:c r="G27" s="3" t="str">
        <x:v>首次正式练习（示范→受控；整项分步）：结合图物理解字与词的对应</x:v>
      </x:c>
      <x:c r="H27" s="3" t="str">
        <x:v>首次后2–4周；8–12周；下一学年；均为可调整的项目建议</x:v>
      </x:c>
      <x:c r="I27" s="3" t="str">
        <x:v>迁移维护（新材料／情境；保持准确）：比较常见词的组成与整体意义</x:v>
      </x:c>
      <x:c r="J27" s="3" t="str">
        <x:v>在已教词语的短句语境中选择、搭配或说明意思；高年级逐步进入篇章选词与改词</x:v>
      </x:c>
      <x:c r="K27" s="3" t="str">
        <x:v>保留具体答案及选词依据；纸笔或口头辅助按本年要求</x:v>
      </x:c>
      <x:c r="L27" s="3" t="str">
        <x:v>共同基础与高华语境应用；按高华字表及适龄教材定难度。以常见复合词理解和组词为主；不教授抽象词法分类。</x:v>
      </x:c>
      <x:c r="M27" s="3" t="str">
        <x:v>1-6</x:v>
      </x:c>
      <x:c r="N27" s="3" t="str">
        <x:v>S01 p20–23；S02 p26–29；S03 p1–3｜本叶为项目拆解；官方目标见 LEX,READINFER；目标键 LEX READINFER</x:v>
      </x:c>
      <x:c r="O27" s="3" t="str">
        <x:v>保留Master本年任务；评估方式按年级与证据要求细化。</x:v>
      </x:c>
    </x:row>
    <x:row r="28" ht="76" customHeight="1">
      <x:c r="A28" s="3" t="str">
        <x:v>HCL-C-002</x:v>
      </x:c>
      <x:c r="B28" s="3" t="str">
        <x:v>C 词汇与语文应用</x:v>
      </x:c>
      <x:c r="C28" s="3" t="str">
        <x:v>语境理解词义</x:v>
      </x:c>
      <x:c r="D28" s="3" t="str">
        <x:v>巩固复查</x:v>
      </x:c>
      <x:c r="E28" s="3" t="str">
        <x:v>巩固复查（减少提示→独立）：用前后短句说明词语在此处的意思</x:v>
      </x:c>
      <x:c r="F28" s="3" t="str">
        <x:v>HCL-C-001 字词对应与常见词的构成（已教先诊断）</x:v>
      </x:c>
      <x:c r="G28" s="3" t="str">
        <x:v>首次正式练习（示范→受控；整项分步）：结合图画和动作理解常用词</x:v>
      </x:c>
      <x:c r="H28" s="3" t="str">
        <x:v>首次后2–4周；8–12周；下一学年；均为可调整的项目建议</x:v>
      </x:c>
      <x:c r="I28" s="3" t="str">
        <x:v>迁移维护（新材料／情境；保持准确）：根据上下文解释常见词的语境义</x:v>
      </x:c>
      <x:c r="J28" s="3" t="str">
        <x:v>在已教词语的短句语境中选择、搭配或说明意思；高年级逐步进入篇章选词与改词</x:v>
      </x:c>
      <x:c r="K28" s="3" t="str">
        <x:v>保留具体答案及选词依据；纸笔或口头辅助按本年要求</x:v>
      </x:c>
      <x:c r="L28" s="3" t="str">
        <x:v>共同基础与高华语境应用；按高华字表及适龄教材定难度。官方规定能力方向，不逐条规定本细项名称、词例或首次课次；以对应高华教材和实际已教确定范围。</x:v>
      </x:c>
      <x:c r="M28" s="3" t="str">
        <x:v>1-6</x:v>
      </x:c>
      <x:c r="N28" s="3" t="str">
        <x:v>S01 p20–23；S02 p26–29；S03 p1–3｜本叶为项目拆解；官方目标见 LEX,READINFER；目标键 LEX READINFER</x:v>
      </x:c>
      <x:c r="O28" s="3" t="str">
        <x:v>保留Master本年任务；评估方式按年级与证据要求细化。</x:v>
      </x:c>
    </x:row>
    <x:row r="29" ht="76" customHeight="1">
      <x:c r="A29" s="3" t="str">
        <x:v>HCL-C-003</x:v>
      </x:c>
      <x:c r="B29" s="3" t="str">
        <x:v>C 词汇与语文应用</x:v>
      </x:c>
      <x:c r="C29" s="3" t="str">
        <x:v>常用词语搭配</x:v>
      </x:c>
      <x:c r="D29" s="3" t="str">
        <x:v>巩固复查</x:v>
      </x:c>
      <x:c r="E29" s="3" t="str">
        <x:v>巩固复查（减少提示→独立）：在短句中选择合理词语搭配</x:v>
      </x:c>
      <x:c r="F29" s="3" t="str">
        <x:v>HCL-C-002 语境理解词义（已教先诊断）</x:v>
      </x:c>
      <x:c r="G29" s="3" t="str">
        <x:v>首次正式练习（示范→受控；整项分步）：说写常见动词与对象搭配</x:v>
      </x:c>
      <x:c r="H29" s="3" t="str">
        <x:v>首次后2–4周；8–12周；下一学年；均为可调整的项目建议</x:v>
      </x:c>
      <x:c r="I29" s="3" t="str">
        <x:v>迁移维护（新材料／情境；保持准确）：比较同类词与不同对象的搭配</x:v>
      </x:c>
      <x:c r="J29" s="3" t="str">
        <x:v>在已教词语的短句语境中选择、搭配或说明意思；高年级逐步进入篇章选词与改词</x:v>
      </x:c>
      <x:c r="K29" s="3" t="str">
        <x:v>保留具体答案及选词依据；纸笔或口头辅助按本年要求</x:v>
      </x:c>
      <x:c r="L29" s="3" t="str">
        <x:v>共同基础与高华语境应用；按高华字表及适龄教材定难度。官方规定能力方向，不逐条规定本细项名称、词例或首次课次；以对应高华教材和实际已教确定范围。</x:v>
      </x:c>
      <x:c r="M29" s="3" t="str">
        <x:v>1-6</x:v>
      </x:c>
      <x:c r="N29" s="3" t="str">
        <x:v>S01 p20–23；S02 p26–29；S03 p1–3｜本叶为项目拆解；官方目标见 LEX,READINFER；目标键 LEX READINFER</x:v>
      </x:c>
      <x:c r="O29" s="3" t="str">
        <x:v>保留Master本年任务；评估方式按年级与证据要求细化。</x:v>
      </x:c>
    </x:row>
    <x:row r="30" ht="76" customHeight="1">
      <x:c r="A30" s="3" t="str">
        <x:v>HCL-C-004</x:v>
      </x:c>
      <x:c r="B30" s="3" t="str">
        <x:v>C 词汇与语文应用</x:v>
      </x:c>
      <x:c r="C30" s="3" t="str">
        <x:v>常用量词</x:v>
      </x:c>
      <x:c r="D30" s="3" t="str">
        <x:v>巩固复查</x:v>
      </x:c>
      <x:c r="E30" s="3" t="str">
        <x:v>巩固复查（减少提示→独立）：在已教词语中选准量词</x:v>
      </x:c>
      <x:c r="F30" s="3" t="str">
        <x:v>HCL-C-002 语境理解词义（已教先诊断）</x:v>
      </x:c>
      <x:c r="G30" s="3" t="str">
        <x:v>首次正式练习（示范→受控；整项分步）：用实物选择个只本等常见量词</x:v>
      </x:c>
      <x:c r="H30" s="3" t="str">
        <x:v>首次后2–4周；8–12周；下一学年；均为可调整的项目建议</x:v>
      </x:c>
      <x:c r="I30" s="3" t="str">
        <x:v>迁移维护（新材料／情境；保持准确）：比较同一对象在不同表达中的量词</x:v>
      </x:c>
      <x:c r="J30" s="3" t="str">
        <x:v>在已教词语的短句语境中选择、搭配或说明意思；高年级逐步进入篇章选词与改词</x:v>
      </x:c>
      <x:c r="K30" s="3" t="str">
        <x:v>保留具体答案及选词依据；纸笔或口头辅助按本年要求</x:v>
      </x:c>
      <x:c r="L30" s="3" t="str">
        <x:v>共同基础与高华语境应用；按高华字表及适龄教材定难度。量词与实际对象、词语搭配教学；不追求罕见量词清单。</x:v>
      </x:c>
      <x:c r="M30" s="3" t="str">
        <x:v>1-6</x:v>
      </x:c>
      <x:c r="N30" s="3" t="str">
        <x:v>S01 p20–23；S02 p26–29；S03 p1–3｜本叶为项目拆解；官方目标见 LEX,READINFER；目标键 LEX READINFER</x:v>
      </x:c>
      <x:c r="O30" s="3" t="str">
        <x:v>保留Master本年任务；评估方式按年级与证据要求细化。</x:v>
      </x:c>
    </x:row>
    <x:row r="31" ht="76" customHeight="1">
      <x:c r="A31" s="3" t="str">
        <x:v>HCL-C-005</x:v>
      </x:c>
      <x:c r="B31" s="3" t="str">
        <x:v>C 词汇与语文应用</x:v>
      </x:c>
      <x:c r="C31" s="3" t="str">
        <x:v>近义词与反义词</x:v>
      </x:c>
      <x:c r="D31" s="3" t="str">
        <x:v>首次正式练习</x:v>
      </x:c>
      <x:c r="E31" s="3" t="str">
        <x:v>首次正式练习（示范→受控；整项分步）：辨认常见近反义词并用短句说明</x:v>
      </x:c>
      <x:c r="F31" s="3" t="str">
        <x:v>HCL-C-002 语境理解词义（已教先诊断）</x:v>
      </x:c>
      <x:c r="G31" s="3" t="str">
        <x:v>预备观察（教师引导；不计本项独立达标）：用图物感受大致相反或相近的意思</x:v>
      </x:c>
      <x:c r="H31" s="3" t="str">
        <x:v>首次后2–4周；8–12周；下一学年；均为可调整的项目建议</x:v>
      </x:c>
      <x:c r="I31" s="3" t="str">
        <x:v>巩固复查（减少提示→独立）：在句子中比较能否替换</x:v>
      </x:c>
      <x:c r="J31" s="3" t="str">
        <x:v>在已教词语的短句语境中选择、搭配或说明意思；高年级逐步进入篇章选词与改词</x:v>
      </x:c>
      <x:c r="K31" s="3" t="str">
        <x:v>保留具体答案及选词依据；纸笔或口头辅助按本年要求</x:v>
      </x:c>
      <x:c r="L31" s="3" t="str">
        <x:v>共同基础与高华语境应用；按高华字表及适龄教材定难度。官方规定能力方向，不逐条规定本细项名称、词例或首次课次；以对应高华教材和实际已教确定范围。</x:v>
      </x:c>
      <x:c r="M31" s="3" t="str">
        <x:v>1-6</x:v>
      </x:c>
      <x:c r="N31" s="3" t="str">
        <x:v>S01 p20–23；S02 p26–29；S03 p1–3｜本叶为项目拆解；官方目标见 LEX,READINFER；目标键 LEX READINFER</x:v>
      </x:c>
      <x:c r="O31" s="3" t="str">
        <x:v>保留Master本年任务；评估方式按年级与证据要求细化。</x:v>
      </x:c>
    </x:row>
    <x:row r="32" ht="76" customHeight="1">
      <x:c r="A32" s="3" t="str">
        <x:v>HCL-C-008</x:v>
      </x:c>
      <x:c r="B32" s="3" t="str">
        <x:v>C 词汇与语文应用</x:v>
      </x:c>
      <x:c r="C32" s="3" t="str">
        <x:v>生活、阅读及本地文化词汇</x:v>
      </x:c>
      <x:c r="D32" s="3" t="str">
        <x:v>巩固复查</x:v>
      </x:c>
      <x:c r="E32" s="3" t="str">
        <x:v>巩固复查（减少提示→独立）：把本地生活词语用在短句中</x:v>
      </x:c>
      <x:c r="F32" s="3" t="str">
        <x:v>HCL-B-008 官方识读字及螺旋复现（已教先诊断）</x:v>
      </x:c>
      <x:c r="G32" s="3" t="str">
        <x:v>首次正式练习（示范→受控；整项分步）：积累家庭学校与生活词语</x:v>
      </x:c>
      <x:c r="H32" s="3" t="str">
        <x:v>首次后2–4周；8–12周；下一学年；均为可调整的项目建议</x:v>
      </x:c>
      <x:c r="I32" s="3" t="str">
        <x:v>迁移维护（新材料／情境；保持准确）：在适龄读物中扩展生活和文化词汇</x:v>
      </x:c>
      <x:c r="J32" s="3" t="str">
        <x:v>在已教词语的短句语境中选择、搭配或说明意思；高年级逐步进入篇章选词与改词</x:v>
      </x:c>
      <x:c r="K32" s="3" t="str">
        <x:v>保留具体答案及选词依据；纸笔或口头辅助按本年要求</x:v>
      </x:c>
      <x:c r="L32" s="3" t="str">
        <x:v>共同基础与高华语境应用；按高华字表及适龄教材定难度。官方规定能力方向，不逐条规定本细项名称、词例或首次课次；以对应高华教材和实际已教确定范围。</x:v>
      </x:c>
      <x:c r="M32" s="3" t="str">
        <x:v>1-6</x:v>
      </x:c>
      <x:c r="N32" s="3" t="str">
        <x:v>S01 p20–23；S02 p26–29；S03 p1–3｜本叶为项目拆解；官方目标见 LEX,READINFER；目标键 LEX READINFER</x:v>
      </x:c>
      <x:c r="O32" s="3" t="str">
        <x:v>保留Master本年任务；评估方式按年级与证据要求细化。</x:v>
      </x:c>
    </x:row>
    <x:row r="33" ht="76" customHeight="1">
      <x:c r="A33" s="3" t="str">
        <x:v>HCL-D-001</x:v>
      </x:c>
      <x:c r="B33" s="3" t="str">
        <x:v>D 句子与语法运用</x:v>
      </x:c>
      <x:c r="C33" s="3" t="str">
        <x:v>人物／事物＋动作／状态</x:v>
      </x:c>
      <x:c r="D33" s="3" t="str">
        <x:v>巩固复查</x:v>
      </x:c>
      <x:c r="E33" s="3" t="str">
        <x:v>巩固复查（减少提示→独立）：补足主语或必要信息，写清楚一件事</x:v>
      </x:c>
      <x:c r="F33" s="3" t="str">
        <x:v>HCL-C-001 字词对应与常见词的构成（已教先诊断）</x:v>
      </x:c>
      <x:c r="G33" s="3" t="str">
        <x:v>首次正式练习（示范→受控；整项分步）：口头及书面表达人物事物与动作状态</x:v>
      </x:c>
      <x:c r="H33" s="3" t="str">
        <x:v>首次后2–4周；8–12周；下一学年；均为可调整的项目建议</x:v>
      </x:c>
      <x:c r="I33" s="3" t="str">
        <x:v>迁移维护（新材料／情境；保持准确）：在短段中保持句子完整</x:v>
      </x:c>
      <x:c r="J33" s="3" t="str">
        <x:v>在熟悉情境中口头说句或受控写完整句，按本项检查意思</x:v>
      </x:c>
      <x:c r="K33" s="3" t="str">
        <x:v>口头表达记录／受控写句作品</x:v>
      </x:c>
      <x:c r="L33" s="3" t="str">
        <x:v>共同基础与高华语境应用；按高华字表及适龄教材定难度。官方规定能力方向，不逐条规定本细项名称、词例或首次课次；以对应高华教材和实际已教确定范围。</x:v>
      </x:c>
      <x:c r="M33" s="3" t="str">
        <x:v>1-6</x:v>
      </x:c>
      <x:c r="N33" s="3" t="str">
        <x:v>S01 p23；S02 p29（表达目标，非语法目录）｜本叶为项目拆解；官方目标见 SENTENCE；目标键 SENTENCE</x:v>
      </x:c>
      <x:c r="O33" s="3" t="str">
        <x:v>保留Master本年任务；评估方式按年级与证据要求细化。</x:v>
      </x:c>
    </x:row>
    <x:row r="34" ht="76" customHeight="1">
      <x:c r="A34" s="3" t="str">
        <x:v>HCL-D-002</x:v>
      </x:c>
      <x:c r="B34" s="3" t="str">
        <x:v>D 句子与语法运用</x:v>
      </x:c>
      <x:c r="C34" s="3" t="str">
        <x:v>陈述、疑问、祈使、感叹</x:v>
      </x:c>
      <x:c r="D34" s="3" t="str">
        <x:v>巩固复查</x:v>
      </x:c>
      <x:c r="E34" s="3" t="str">
        <x:v>巩固复查（减少提示→独立）：按目的表达请求感叹或告知</x:v>
      </x:c>
      <x:c r="F34" s="3" t="str">
        <x:v>HCL-D-001 人物／事物＋动作／状态（已教先诊断）</x:v>
      </x:c>
      <x:c r="G34" s="3" t="str">
        <x:v>首次正式练习（示范→受控；整项分步）：在情境中说陈述和问句</x:v>
      </x:c>
      <x:c r="H34" s="3" t="str">
        <x:v>首次后2–4周；8–12周；下一学年；均为可调整的项目建议</x:v>
      </x:c>
      <x:c r="I34" s="3" t="str">
        <x:v>迁移维护（新材料／情境；保持准确）：结合标点理解句子语气</x:v>
      </x:c>
      <x:c r="J34" s="3" t="str">
        <x:v>在熟悉情境中口头说句或受控写完整句，按本项检查意思</x:v>
      </x:c>
      <x:c r="K34" s="3" t="str">
        <x:v>口头表达记录／受控写句作品</x:v>
      </x:c>
      <x:c r="L34" s="3" t="str">
        <x:v>共同基础与高华语境应用；按高华字表及适龄教材定难度。官方规定能力方向，不逐条规定本细项名称、词例或首次课次；以对应高华教材和实际已教确定范围。</x:v>
      </x:c>
      <x:c r="M34" s="3" t="str">
        <x:v>1-6</x:v>
      </x:c>
      <x:c r="N34" s="3" t="str">
        <x:v>S01 p23；S02 p29（表达目标，非语法目录）｜本叶为项目拆解；官方目标见 SENTENCE；目标键 SENTENCE</x:v>
      </x:c>
      <x:c r="O34" s="3" t="str">
        <x:v>保留Master本年任务；评估方式按年级与证据要求细化。</x:v>
      </x:c>
    </x:row>
    <x:row r="35" ht="76" customHeight="1">
      <x:c r="A35" s="3" t="str">
        <x:v>HCL-D-003</x:v>
      </x:c>
      <x:c r="B35" s="3" t="str">
        <x:v>D 句子与语法运用</x:v>
      </x:c>
      <x:c r="C35" s="3" t="str">
        <x:v>把字句、被字句等常用句式</x:v>
      </x:c>
      <x:c r="D35" s="3" t="str">
        <x:v>首次正式练习</x:v>
      </x:c>
      <x:c r="E35" s="3" t="str">
        <x:v>首次正式练习（示范→受控；整项分步）：按情境理解和使用简单把被句</x:v>
      </x:c>
      <x:c r="F35" s="3" t="str">
        <x:v>HCL-D-001 人物／事物＋动作／状态（已教先诊断）</x:v>
      </x:c>
      <x:c r="G35" s="3" t="str">
        <x:v>预备观察（教师引导；不计本项独立达标）：理解常见生活动作句</x:v>
      </x:c>
      <x:c r="H35" s="3" t="str">
        <x:v>首次后2–4周；8–12周；下一学年；均为可调整的项目建议</x:v>
      </x:c>
      <x:c r="I35" s="3" t="str">
        <x:v>巩固复查（减少提示→独立）：比较改写前后的动作对象与意思</x:v>
      </x:c>
      <x:c r="J35" s="3" t="str">
        <x:v>在熟悉情境中口头说句或受控写完整句，按本项检查意思</x:v>
      </x:c>
      <x:c r="K35" s="3" t="str">
        <x:v>口头表达记录／受控写句作品</x:v>
      </x:c>
      <x:c r="L35" s="3" t="str">
        <x:v>共同基础与高华语境应用；按高华字表及适龄教材定难度。常见把／被句服务真实表达；不要求语法成分标注。</x:v>
      </x:c>
      <x:c r="M35" s="3" t="str">
        <x:v>1-6</x:v>
      </x:c>
      <x:c r="N35" s="3" t="str">
        <x:v>S01 p23；S02 p29（表达目标，非语法目录）｜本叶为项目拆解；官方目标见 SENTENCE；目标键 SENTENCE</x:v>
      </x:c>
      <x:c r="O35" s="3" t="str">
        <x:v>保留Master本年任务；评估方式按年级与证据要求细化。</x:v>
      </x:c>
    </x:row>
    <x:row r="36" ht="76" customHeight="1">
      <x:c r="A36" s="3" t="str">
        <x:v>HCL-D-004</x:v>
      </x:c>
      <x:c r="B36" s="3" t="str">
        <x:v>D 句子与语法运用</x:v>
      </x:c>
      <x:c r="C36" s="3" t="str">
        <x:v>先后和连续动作</x:v>
      </x:c>
      <x:c r="D36" s="3" t="str">
        <x:v>首次正式练习</x:v>
      </x:c>
      <x:c r="E36" s="3" t="str">
        <x:v>首次正式练习（示范→受控；整项分步）：用先再最后连贯叙述行动</x:v>
      </x:c>
      <x:c r="F36" s="3" t="str">
        <x:v>HCL-D-001 人物／事物＋动作／状态（已教先诊断）</x:v>
      </x:c>
      <x:c r="G36" s="3" t="str">
        <x:v>预备观察（教师引导；不计本项独立达标）：用先后动作口头描述图片</x:v>
      </x:c>
      <x:c r="H36" s="3" t="str">
        <x:v>首次后2–4周；8–12周；下一学年；均为可调整的项目建议</x:v>
      </x:c>
      <x:c r="I36" s="3" t="str">
        <x:v>巩固复查（减少提示→独立）：连句说明一件事的步骤</x:v>
      </x:c>
      <x:c r="J36" s="3" t="str">
        <x:v>在熟悉情境中口头说句或受控写完整句，按本项检查意思</x:v>
      </x:c>
      <x:c r="K36" s="3" t="str">
        <x:v>口头表达记录／受控写句作品</x:v>
      </x:c>
      <x:c r="L36" s="3" t="str">
        <x:v>共同基础与高华语境应用；按高华字表及适龄教材定难度。官方规定能力方向，不逐条规定本细项名称、词例或首次课次；以对应高华教材和实际已教确定范围。</x:v>
      </x:c>
      <x:c r="M36" s="3" t="str">
        <x:v>1-6</x:v>
      </x:c>
      <x:c r="N36" s="3" t="str">
        <x:v>S01 p23；S02 p29（表达目标，非语法目录）｜本叶为项目拆解；官方目标见 SENTENCE；目标键 SENTENCE</x:v>
      </x:c>
      <x:c r="O36" s="3" t="str">
        <x:v>保留Master本年任务；评估方式按年级与证据要求细化。</x:v>
      </x:c>
    </x:row>
    <x:row r="37" ht="76" customHeight="1">
      <x:c r="A37" s="3" t="str">
        <x:v>HCL-D-005</x:v>
      </x:c>
      <x:c r="B37" s="3" t="str">
        <x:v>D 句子与语法运用</x:v>
      </x:c>
      <x:c r="C37" s="3" t="str">
        <x:v>因为／所以、由于／因此</x:v>
      </x:c>
      <x:c r="D37" s="3" t="str">
        <x:v>首次正式练习</x:v>
      </x:c>
      <x:c r="E37" s="3" t="str">
        <x:v>首次正式练习（示范→受控；整项分步）：用因为所以说明简单因果</x:v>
      </x:c>
      <x:c r="F37" s="3" t="str">
        <x:v>HCL-D-001 人物／事物＋动作／状态（已教先诊断）</x:v>
      </x:c>
      <x:c r="G37" s="3" t="str">
        <x:v>预备观察（教师引导；不计本项独立达标）：口头说明一个明确原因</x:v>
      </x:c>
      <x:c r="H37" s="3" t="str">
        <x:v>首次后2–4周；8–12周；下一学年；均为可调整的项目建议</x:v>
      </x:c>
      <x:c r="I37" s="3" t="str">
        <x:v>巩固复查（减少提示→独立）：比较原因与结果的位置和关系</x:v>
      </x:c>
      <x:c r="J37" s="3" t="str">
        <x:v>在熟悉情境中口头说句或受控写完整句，按本项检查意思</x:v>
      </x:c>
      <x:c r="K37" s="3" t="str">
        <x:v>口头表达记录／受控写句作品</x:v>
      </x:c>
      <x:c r="L37" s="3" t="str">
        <x:v>共同基础与高华语境应用；按高华字表及适龄教材定难度。原因和结果联系阅读及叙述；关联词不是固定题型。</x:v>
      </x:c>
      <x:c r="M37" s="3" t="str">
        <x:v>1-6</x:v>
      </x:c>
      <x:c r="N37" s="3" t="str">
        <x:v>S01 p23；S02 p29（表达目标，非语法目录）｜本叶为项目拆解；官方目标见 SENTENCE；目标键 SENTENCE</x:v>
      </x:c>
      <x:c r="O37" s="3" t="str">
        <x:v>保留Master本年任务；评估方式按年级与证据要求细化。</x:v>
      </x:c>
    </x:row>
    <x:row r="38" ht="76" customHeight="1">
      <x:c r="A38" s="3" t="str">
        <x:v>HCL-D-008</x:v>
      </x:c>
      <x:c r="B38" s="3" t="str">
        <x:v>D 句子与语法运用</x:v>
      </x:c>
      <x:c r="C38" s="3" t="str">
        <x:v>常见比字句与比较表达</x:v>
      </x:c>
      <x:c r="D38" s="3" t="str">
        <x:v>首次正式练习</x:v>
      </x:c>
      <x:c r="E38" s="3" t="str">
        <x:v>首次正式练习（示范→受控；整项分步）：用比字句作简单比较</x:v>
      </x:c>
      <x:c r="F38" s="3" t="str">
        <x:v>HCL-D-001 人物／事物＋动作／状态（已教先诊断）</x:v>
      </x:c>
      <x:c r="G38" s="3" t="str">
        <x:v>预备观察（教师引导；不计本项独立达标）：按实物说出大小高低差别</x:v>
      </x:c>
      <x:c r="H38" s="3" t="str">
        <x:v>首次后2–4周；8–12周；下一学年；均为可调整的项目建议</x:v>
      </x:c>
      <x:c r="I38" s="3" t="str">
        <x:v>巩固复查（减少提示→独立）：说明比较对象和一个具体方面</x:v>
      </x:c>
      <x:c r="J38" s="3" t="str">
        <x:v>在熟悉情境中口头说句或受控写完整句，按本项检查意思</x:v>
      </x:c>
      <x:c r="K38" s="3" t="str">
        <x:v>口头表达记录／受控写句作品</x:v>
      </x:c>
      <x:c r="L38" s="3" t="str">
        <x:v>共同基础与高华语境应用；按高华字表及适龄教材定难度。常见比字句为适龄词句基础；与其……不如等复杂比较仅在教材实际出现时选教，不要求P2掌握整组复杂句式。</x:v>
      </x:c>
      <x:c r="M38" s="3" t="str">
        <x:v>1-6</x:v>
      </x:c>
      <x:c r="N38" s="3" t="str">
        <x:v>S01 p23；S02 p29（表达目标，非语法目录）｜本叶为项目拆解；官方目标见 SENTENCE；目标键 SENTENCE</x:v>
      </x:c>
      <x:c r="O38" s="3" t="str">
        <x:v>保留Master本年任务；评估方式按年级与证据要求细化。</x:v>
      </x:c>
    </x:row>
    <x:row r="39" ht="76" customHeight="1">
      <x:c r="A39" s="3" t="str">
        <x:v>HCL-D-009</x:v>
      </x:c>
      <x:c r="B39" s="3" t="str">
        <x:v>D 句子与语法运用</x:v>
      </x:c>
      <x:c r="C39" s="3" t="str">
        <x:v>衔接与照应</x:v>
      </x:c>
      <x:c r="D39" s="3" t="str">
        <x:v>首次正式练习</x:v>
      </x:c>
      <x:c r="E39" s="3" t="str">
        <x:v>首次正式练习（示范→受控；整项分步）：用人物称谓和简单连接语保持连贯</x:v>
      </x:c>
      <x:c r="F39" s="3" t="str">
        <x:v>HCL-D-004 先后和连续动作（同年先教）；HCL-D-005 因为／所以、由于／因此（同年先教）</x:v>
      </x:c>
      <x:c r="G39" s="3" t="str">
        <x:v>预备观察（教师引导；不计本项独立达标）：把有关的短句按顺序连接</x:v>
      </x:c>
      <x:c r="H39" s="3" t="str">
        <x:v>首次后2–4周；8–12周；下一学年；均为可调整的项目建议</x:v>
      </x:c>
      <x:c r="I39" s="3" t="str">
        <x:v>巩固复查（减少提示→独立）：避免代词指向不清与重复</x:v>
      </x:c>
      <x:c r="J39" s="3" t="str">
        <x:v>在熟悉情境中口头说句或受控写完整句，按本项检查意思</x:v>
      </x:c>
      <x:c r="K39" s="3" t="str">
        <x:v>口头表达记录／受控写句作品</x:v>
      </x:c>
      <x:c r="L39" s="3" t="str">
        <x:v>共同基础与高华语境应用；按高华字表及适龄教材定难度。官方规定能力方向，不逐条规定本细项名称、词例或首次课次；以对应高华教材和实际已教确定范围。</x:v>
      </x:c>
      <x:c r="M39" s="3" t="str">
        <x:v>1-6</x:v>
      </x:c>
      <x:c r="N39" s="3" t="str">
        <x:v>S01 p23；S02 p29（表达目标，非语法目录）｜本叶为项目拆解；官方目标见 SENTENCE；目标键 SENTENCE</x:v>
      </x:c>
      <x:c r="O39" s="3" t="str">
        <x:v>保留Master本年任务；评估方式按年级与证据要求细化。</x:v>
      </x:c>
    </x:row>
    <x:row r="40" ht="64" customHeight="1">
      <x:c r="A40" s="3" t="str">
        <x:v>HCL-D-011</x:v>
      </x:c>
      <x:c r="B40" s="3" t="str">
        <x:v>D 句子与语法运用</x:v>
      </x:c>
      <x:c r="C40" s="3" t="str">
        <x:v>情境提问、请求与恰当回应</x:v>
      </x:c>
      <x:c r="D40" s="3" t="str">
        <x:v>巩固复查</x:v>
      </x:c>
      <x:c r="E40" s="3" t="str">
        <x:v>巩固复查（减少提示→独立）：用合适话语邀请道歉感谢或澄清</x:v>
      </x:c>
      <x:c r="F40" s="3" t="str">
        <x:v>HCL-G-001 口语内容与语言清晰度（已教先诊断）；HCL-D-002 陈述、疑问、祈使、感叹（已教先诊断）</x:v>
      </x:c>
      <x:c r="G40" s="3" t="str">
        <x:v>首次正式练习（示范→受控；整项分步）：提出简单问题请求并作恰当回应</x:v>
      </x:c>
      <x:c r="H40" s="3" t="str">
        <x:v>首次后2–4周；8–12周；下一学年；均为可调整的项目建议</x:v>
      </x:c>
      <x:c r="I40" s="3" t="str">
        <x:v>迁移维护（新材料／情境；保持准确）：根据上下文作有针对性的回应</x:v>
      </x:c>
      <x:c r="J40" s="3" t="str">
        <x:v>在熟悉情境中口头说句或受控写完整句，按本项检查意思</x:v>
      </x:c>
      <x:c r="K40" s="3" t="str">
        <x:v>口头表达记录／受控写句作品</x:v>
      </x:c>
      <x:c r="L40" s="3" t="str">
        <x:v>共同基础与高华语境应用；按高华字表及适龄教材定难度。官方规定能力方向，不逐条规定本细项名称、词例或首次课次；以对应高华教材和实际已教确定范围。</x:v>
      </x:c>
      <x:c r="M40" s="3" t="str">
        <x:v>1-4</x:v>
      </x:c>
      <x:c r="N40" s="3" t="str">
        <x:v>S01 p19；S02 p25｜ORALASK；目标键 ORALASK</x:v>
      </x:c>
      <x:c r="O40" s="3" t="str">
        <x:v>保留Master本年任务；评估方式按年级与证据要求细化。</x:v>
      </x:c>
    </x:row>
    <x:row r="41" ht="76" customHeight="1">
      <x:c r="A41" s="3" t="str">
        <x:v>HCL-E-001</x:v>
      </x:c>
      <x:c r="B41" s="3" t="str">
        <x:v>E 标点与修辞</x:v>
      </x:c>
      <x:c r="C41" s="3" t="str">
        <x:v>句号、问号、感叹号</x:v>
      </x:c>
      <x:c r="D41" s="3" t="str">
        <x:v>巩固复查</x:v>
      </x:c>
      <x:c r="E41" s="3" t="str">
        <x:v>巩固复查（减少提示→独立）：在短句中正确使用句末标点</x:v>
      </x:c>
      <x:c r="F41" s="3" t="str">
        <x:v>HCL-D-001 人物／事物＋动作／状态（已教先诊断）</x:v>
      </x:c>
      <x:c r="G41" s="3" t="str">
        <x:v>首次正式练习（示范→受控；整项分步）：看句意选句号问号感叹号</x:v>
      </x:c>
      <x:c r="H41" s="3" t="str">
        <x:v>首次后2–4周；8–12周；下一学年；均为可调整的项目建议</x:v>
      </x:c>
      <x:c r="I41" s="3" t="str">
        <x:v>迁移维护（新材料／情境；保持准确）：联系语气朗读并检查标点</x:v>
      </x:c>
      <x:c r="J41" s="3" t="str">
        <x:v>用已教短句读出语气或按示范选用标点</x:v>
      </x:c>
      <x:c r="K41" s="3" t="str">
        <x:v>短句作品／朗读观察</x:v>
      </x:c>
      <x:c r="L41" s="3" t="str">
        <x:v>共同基础与高华语境应用；按高华字表及适龄教材定难度。官方规定能力方向，不逐条规定本细项名称、词例或首次课次；以对应高华教材和实际已教确定范围。</x:v>
      </x:c>
      <x:c r="M41" s="3" t="str">
        <x:v>1-6</x:v>
      </x:c>
      <x:c r="N41" s="3" t="str">
        <x:v>S01 p21、23；S02 p27、29（标点／读写细化）｜本叶为项目拆解；官方目标见 PUNCT；目标键 PUNCT</x:v>
      </x:c>
      <x:c r="O41" s="3" t="str">
        <x:v>保留Master本年任务；评估方式按年级与证据要求细化。</x:v>
      </x:c>
    </x:row>
    <x:row r="42" ht="76" customHeight="1">
      <x:c r="A42" s="3" t="str">
        <x:v>HCL-E-002</x:v>
      </x:c>
      <x:c r="B42" s="3" t="str">
        <x:v>E 标点与修辞</x:v>
      </x:c>
      <x:c r="C42" s="3" t="str">
        <x:v>逗号、顿号的理解与使用</x:v>
      </x:c>
      <x:c r="D42" s="3" t="str">
        <x:v>首次正式练习</x:v>
      </x:c>
      <x:c r="E42" s="3" t="str">
        <x:v>首次正式练习（示范→受控；整项分步）：在短句中使用逗号和简单列举的顿号</x:v>
      </x:c>
      <x:c r="F42" s="3" t="str">
        <x:v>HCL-E-001 句号、问号、感叹号（已教先诊断）</x:v>
      </x:c>
      <x:c r="G42" s="3" t="str">
        <x:v>预备观察（教师引导；不计本项独立达标）：跟示范感受句内停顿</x:v>
      </x:c>
      <x:c r="H42" s="3" t="str">
        <x:v>首次后2–4周；8–12周；下一学年；均为可调整的项目建议</x:v>
      </x:c>
      <x:c r="I42" s="3" t="str">
        <x:v>巩固复查（减少提示→独立）：区分列举词语与一般句内停顿</x:v>
      </x:c>
      <x:c r="J42" s="3" t="str">
        <x:v>用已教短句读出语气或按示范选用标点</x:v>
      </x:c>
      <x:c r="K42" s="3" t="str">
        <x:v>短句作品／朗读观察</x:v>
      </x:c>
      <x:c r="L42" s="3" t="str">
        <x:v>共同基础与高华语境应用；按高华字表及适龄教材定难度。逗号与顿号按句内功能教学；分号另属E-090选教，不因本项必教而变成全员必达。</x:v>
      </x:c>
      <x:c r="M42" s="3" t="str">
        <x:v>1-6</x:v>
      </x:c>
      <x:c r="N42" s="3" t="str">
        <x:v>S01 p21、23；S02 p27、29（标点／读写细化）｜本叶为项目拆解；官方目标见 PUNCT；目标键 PUNCT</x:v>
      </x:c>
      <x:c r="O42" s="3" t="str">
        <x:v>保留Master本年任务；评估方式按年级与证据要求细化。</x:v>
      </x:c>
    </x:row>
    <x:row r="43" ht="76" customHeight="1">
      <x:c r="A43" s="3" t="str">
        <x:v>HCL-E-003</x:v>
      </x:c>
      <x:c r="B43" s="3" t="str">
        <x:v>E 标点与修辞</x:v>
      </x:c>
      <x:c r="C43" s="3" t="str">
        <x:v>冒号、引号</x:v>
      </x:c>
      <x:c r="D43" s="3" t="str">
        <x:v>首次正式练习</x:v>
      </x:c>
      <x:c r="E43" s="3" t="str">
        <x:v>首次正式练习（示范→受控；整项分步）：跟示范写简单人物说话的冒号引号</x:v>
      </x:c>
      <x:c r="F43" s="3" t="str">
        <x:v>HCL-E-001 句号、问号、感叹号（已教先诊断）</x:v>
      </x:c>
      <x:c r="G43" s="3" t="str">
        <x:v>预备观察（教师引导；不计本项独立达标）：听读人物直接说话</x:v>
      </x:c>
      <x:c r="H43" s="3" t="str">
        <x:v>首次后2–4周；8–12周；下一学年；均为可调整的项目建议</x:v>
      </x:c>
      <x:c r="I43" s="3" t="str">
        <x:v>巩固复查（减少提示→独立）：在对话中区分说话者与话语</x:v>
      </x:c>
      <x:c r="J43" s="3" t="str">
        <x:v>用已教短句读出语气或按示范选用标点</x:v>
      </x:c>
      <x:c r="K43" s="3" t="str">
        <x:v>短句作品／朗读观察</x:v>
      </x:c>
      <x:c r="L43" s="3" t="str">
        <x:v>共同基础与高华语境应用；按高华字表及适龄教材定难度。官方规定能力方向，不逐条规定本细项名称、词例或首次课次；以对应高华教材和实际已教确定范围。</x:v>
      </x:c>
      <x:c r="M43" s="3" t="str">
        <x:v>1-6</x:v>
      </x:c>
      <x:c r="N43" s="3" t="str">
        <x:v>S01 p21、23；S02 p27、29（标点／读写细化）｜本叶为项目拆解；官方目标见 PUNCT；目标键 PUNCT</x:v>
      </x:c>
      <x:c r="O43" s="3" t="str">
        <x:v>保留Master本年任务；评估方式按年级与证据要求细化。</x:v>
      </x:c>
    </x:row>
    <x:row r="44" ht="64" customHeight="1">
      <x:c r="A44" s="3" t="str">
        <x:v>HCL-F-001</x:v>
      </x:c>
      <x:c r="B44" s="3" t="str">
        <x:v>F 聆听</x:v>
      </x:c>
      <x:c r="C44" s="3" t="str">
        <x:v>听懂人物、时间、地点、数字和行动</x:v>
      </x:c>
      <x:c r="D44" s="3" t="str">
        <x:v>巩固复查</x:v>
      </x:c>
      <x:c r="E44" s="3" t="str">
        <x:v>巩固复查（减少提示→独立）：听懂人物时间地点和行动并回应</x:v>
      </x:c>
      <x:c r="F44" s="3" t="str">
        <x:v>生活经验与教师示范，无单独KP先备</x:v>
      </x:c>
      <x:c r="G44" s="3" t="str">
        <x:v>首次正式练习（示范→受控；整项分步）：按真实口头指示找出一项信息</x:v>
      </x:c>
      <x:c r="H44" s="3" t="str">
        <x:v>首次后2–4周；8–12周；下一学年；均为可调整的项目建议</x:v>
      </x:c>
      <x:c r="I44" s="3" t="str">
        <x:v>迁移维护（新材料／情境；保持准确）：抓取几个相关的明确资料</x:v>
      </x:c>
      <x:c r="J44" s="3" t="str">
        <x:v>播放适龄真实音频，按本项提问并让学生回应；不以文字阅读代替</x:v>
      </x:c>
      <x:c r="K44" s="3" t="str">
        <x:v>音频材料＋学生回应／教师观察</x:v>
      </x:c>
      <x:c r="L44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44" s="3" t="str">
        <x:v>1-6</x:v>
      </x:c>
      <x:c r="N44" s="3" t="str">
        <x:v>S01 p17；S02 p23｜本叶为项目拆解；官方目标见 LISTENINFO；目标键 LISTENINFO</x:v>
      </x:c>
      <x:c r="O44" s="3" t="str">
        <x:v>保留Master本年任务；评估方式按年级与证据要求细化。</x:v>
      </x:c>
    </x:row>
    <x:row r="45" ht="76" customHeight="1">
      <x:c r="A45" s="3" t="str">
        <x:v>HCL-F-003</x:v>
      </x:c>
      <x:c r="B45" s="3" t="str">
        <x:v>F 聆听</x:v>
      </x:c>
      <x:c r="C45" s="3" t="str">
        <x:v>专注聆听、记录与核对（学习策略）</x:v>
      </x:c>
      <x:c r="D45" s="3" t="str">
        <x:v>巩固复查</x:v>
      </x:c>
      <x:c r="E45" s="3" t="str">
        <x:v>巩固复查（减少提示→独立）：发现没听清时请求重说</x:v>
      </x:c>
      <x:c r="F45" s="3" t="str">
        <x:v>HCL-F-001 听懂人物、时间、地点、数字和行动（已教先诊断）</x:v>
      </x:c>
      <x:c r="G45" s="3" t="str">
        <x:v>首次正式练习（示范→受控；整项分步）：专注听完简短指示并适当回应</x:v>
      </x:c>
      <x:c r="H45" s="3" t="str">
        <x:v>首次后2–4周；8–12周；下一学年；均为可调整的项目建议</x:v>
      </x:c>
      <x:c r="I45" s="3" t="str">
        <x:v>迁移维护（新材料／情境；保持准确）：用关键词或简单图记帮助记忆</x:v>
      </x:c>
      <x:c r="J45" s="3" t="str">
        <x:v>播放适龄真实音频，按本项提问并让学生回应；不以文字阅读代替</x:v>
      </x:c>
      <x:c r="K45" s="3" t="str">
        <x:v>音频材料＋学生回应／教师观察</x:v>
      </x:c>
      <x:c r="L45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45" s="3" t="str">
        <x:v>课程综合1-6</x:v>
      </x:c>
      <x:c r="N45" s="3" t="str">
        <x:v>S01 p17；S02 p23｜本叶为项目拆解；官方目标见 HABITS,LISTENPRED；目标键 HABITS LISTENPRED</x:v>
      </x:c>
      <x:c r="O45" s="3" t="str">
        <x:v>保留Master本年任务；评估方式按年级与证据要求细化。</x:v>
      </x:c>
    </x:row>
    <x:row r="46" ht="76" customHeight="1">
      <x:c r="A46" s="3" t="str">
        <x:v>HCL-F-004</x:v>
      </x:c>
      <x:c r="B46" s="3" t="str">
        <x:v>F 聆听</x:v>
      </x:c>
      <x:c r="C46" s="3" t="str">
        <x:v>视觉与听觉线索辅助理解</x:v>
      </x:c>
      <x:c r="D46" s="3" t="str">
        <x:v>巩固复查</x:v>
      </x:c>
      <x:c r="E46" s="3" t="str">
        <x:v>巩固复查（减少提示→独立）：结合语气和画面理解人物行动</x:v>
      </x:c>
      <x:c r="F46" s="3" t="str">
        <x:v>HCL-F-001 听懂人物、时间、地点、数字和行动（已教先诊断）</x:v>
      </x:c>
      <x:c r="G46" s="3" t="str">
        <x:v>首次正式练习（示范→受控；整项分步）：借手势表情或图画理解听到的话</x:v>
      </x:c>
      <x:c r="H46" s="3" t="str">
        <x:v>首次后2–4周；8–12周；下一学年；均为可调整的项目建议</x:v>
      </x:c>
      <x:c r="I46" s="3" t="str">
        <x:v>迁移维护（新材料／情境；保持准确）：核对视听线索是否表达同一信息</x:v>
      </x:c>
      <x:c r="J46" s="3" t="str">
        <x:v>播放适龄真实音频，按本项提问并让学生回应；不以文字阅读代替</x:v>
      </x:c>
      <x:c r="K46" s="3" t="str">
        <x:v>音频材料＋学生回应／教师观察</x:v>
      </x:c>
      <x:c r="L46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46" s="3" t="str">
        <x:v>1-6</x:v>
      </x:c>
      <x:c r="N46" s="3" t="str">
        <x:v>S01 p17；S02 p23｜本叶为项目拆解；官方目标见 LISTENVISUAL；目标键 LISTENVISUAL</x:v>
      </x:c>
      <x:c r="O46" s="3" t="str">
        <x:v>保留Master本年任务；评估方式按年级与证据要求细化。</x:v>
      </x:c>
    </x:row>
    <x:row r="47" ht="92" customHeight="1">
      <x:c r="A47" s="3" t="str">
        <x:v>HCL-G-001</x:v>
      </x:c>
      <x:c r="B47" s="3" t="str">
        <x:v>G 说话与口语互动</x:v>
      </x:c>
      <x:c r="C47" s="3" t="str">
        <x:v>口语内容与语言清晰度</x:v>
      </x:c>
      <x:c r="D47" s="3" t="str">
        <x:v>巩固复查</x:v>
      </x:c>
      <x:c r="E47" s="3" t="str">
        <x:v>巩固复查（减少提示→独立）：用完整短句讲述经历并注意声量</x:v>
      </x:c>
      <x:c r="F47" s="3" t="str">
        <x:v>HCL-A-001 声调听辨与正确读音（标调仅辅助）（已教先诊断）；HCL-F-001 听懂人物、时间、地点、数字和行动（已教先诊断）</x:v>
      </x:c>
      <x:c r="G47" s="3" t="str">
        <x:v>首次正式练习（示范→受控；整项分步）：主动说清一项生活信息</x:v>
      </x:c>
      <x:c r="H47" s="3" t="str">
        <x:v>首次后2–4周；8–12周；下一学年；均为可调整的项目建议</x:v>
      </x:c>
      <x:c r="I47" s="3" t="str">
        <x:v>迁移维护（新材料／情境；保持准确）：按人物行动结果组织短述</x:v>
      </x:c>
      <x:c r="J47" s="3" t="str">
        <x:v>按本项安排真实说话或双向交流；互动目标须有对方回应</x:v>
      </x:c>
      <x:c r="K47" s="3" t="str">
        <x:v>现场交流／录音；标记学生的具体回应</x:v>
      </x:c>
      <x:c r="L47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47" s="3" t="str">
        <x:v>1-6</x:v>
      </x:c>
      <x:c r="N47" s="3" t="str">
        <x:v>S01 p18–19；S02 p24–25｜本叶为项目拆解；官方目标见 SPEAKPLAN,SPEAKCLEAR；目标键 SPEAKPLAN SPEAKCLEAR</x:v>
      </x:c>
      <x:c r="O47" s="3" t="str">
        <x:v>保留Master本年任务；评估方式按年级与证据要求细化。</x:v>
      </x:c>
    </x:row>
    <x:row r="48" ht="64" customHeight="1">
      <x:c r="A48" s="3" t="str">
        <x:v>HCL-G-204</x:v>
      </x:c>
      <x:c r="B48" s="3" t="str">
        <x:v>G 说话与口语互动</x:v>
      </x:c>
      <x:c r="C48" s="3" t="str">
        <x:v>准确引述或转述他人话语</x:v>
      </x:c>
      <x:c r="D48" s="3" t="str">
        <x:v>首次正式练习</x:v>
      </x:c>
      <x:c r="E48" s="3" t="str">
        <x:v>首次正式练习（示范→受控；整项分步）：按给定话语转述主要信息</x:v>
      </x:c>
      <x:c r="F48" s="3" t="str">
        <x:v>HCL-D-011 情境提问、请求与恰当回应（已教先诊断）；HCL-F-001 听懂人物、时间、地点、数字和行动（已教先诊断）</x:v>
      </x:c>
      <x:c r="G48" s="3" t="str">
        <x:v>预备观察（教师引导；不计本项独立达标）：说谁讲了哪一句简单话</x:v>
      </x:c>
      <x:c r="H48" s="3" t="str">
        <x:v>首次后2–4周；8–12周；下一学年；均为可调整的项目建议</x:v>
      </x:c>
      <x:c r="I48" s="3" t="str">
        <x:v>巩固复查（减少提示→独立）：准确引述或转述同伴的意思</x:v>
      </x:c>
      <x:c r="J48" s="3" t="str">
        <x:v>按本项安排真实说话或双向交流；互动目标须有对方回应</x:v>
      </x:c>
      <x:c r="K48" s="3" t="str">
        <x:v>现场交流／录音；标记学生的具体回应</x:v>
      </x:c>
      <x:c r="L48" s="3" t="str">
        <x:v>高华六技能目标细化；正式阶段按版本，低年级预备不计整项达标。保留原意、说话者与必要信息；不混同说自己的观点</x:v>
      </x:c>
      <x:c r="M48" s="3" t="str">
        <x:v>2-6</x:v>
      </x:c>
      <x:c r="N48" s="3" t="str">
        <x:v>S01 p18–19；S02 p24–25｜ORALQUOTE；目标键 ORALQUOTE</x:v>
      </x:c>
      <x:c r="O48" s="3" t="str">
        <x:v>保留Master本年任务；评估方式按年级与证据要求细化。</x:v>
      </x:c>
    </x:row>
    <x:row r="49" ht="64" customHeight="1">
      <x:c r="A49" s="3" t="str">
        <x:v>HCL-G-205</x:v>
      </x:c>
      <x:c r="B49" s="3" t="str">
        <x:v>G 说话与口语互动</x:v>
      </x:c>
      <x:c r="C49" s="3" t="str">
        <x:v>使用图像实物或媒介辅助口头说明</x:v>
      </x:c>
      <x:c r="D49" s="3" t="str">
        <x:v>首次正式练习</x:v>
      </x:c>
      <x:c r="E49" s="3" t="str">
        <x:v>首次正式练习（示范→受控；整项分步）：选择相关图片帮助说明</x:v>
      </x:c>
      <x:c r="F49" s="3" t="str">
        <x:v>HCL-G-001 口语内容与语言清晰度（已教先诊断）</x:v>
      </x:c>
      <x:c r="G49" s="3" t="str">
        <x:v>预备观察（教师引导；不计本项独立达标）：指实物或图画说一个内容</x:v>
      </x:c>
      <x:c r="H49" s="3" t="str">
        <x:v>首次后2–4周；8–12周；下一学年；均为可调整的项目建议</x:v>
      </x:c>
      <x:c r="I49" s="3" t="str">
        <x:v>巩固复查（减少提示→独立）：用实物图像按顺序讲清内容</x:v>
      </x:c>
      <x:c r="J49" s="3" t="str">
        <x:v>按本项安排真实说话或双向交流；互动目标须有对方回应</x:v>
      </x:c>
      <x:c r="K49" s="3" t="str">
        <x:v>现场交流／录音；标记学生的具体回应</x:v>
      </x:c>
      <x:c r="L49" s="3" t="str">
        <x:v>高华六技能目标细化；正式阶段按版本，低年级预备不计整项达标。工具服务内容；不能以展示幻灯片代替实际口头表现</x:v>
      </x:c>
      <x:c r="M49" s="3" t="str">
        <x:v>1-6</x:v>
      </x:c>
      <x:c r="N49" s="3" t="str">
        <x:v>S01 p18–19；S02 p24–25｜SPEAKTOOLS；目标键 SPEAKTOOLS</x:v>
      </x:c>
      <x:c r="O49" s="3" t="str">
        <x:v>保留Master本年任务；评估方式按年级与证据要求细化。</x:v>
      </x:c>
    </x:row>
    <x:row r="50" ht="76" customHeight="1">
      <x:c r="A50" s="3" t="str">
        <x:v>HCL-H-001</x:v>
      </x:c>
      <x:c r="B50" s="3" t="str">
        <x:v>H 阅读</x:v>
      </x:c>
      <x:c r="C50" s="3" t="str">
        <x:v>人物、时间、地点、事件、数字和要求</x:v>
      </x:c>
      <x:c r="D50" s="3" t="str">
        <x:v>巩固复查</x:v>
      </x:c>
      <x:c r="E50" s="3" t="str">
        <x:v>巩固复查（减少提示→独立）：定位文本中的明确时间地点等资料</x:v>
      </x:c>
      <x:c r="F50" s="3" t="str">
        <x:v>HCL-B-008 官方识读字及螺旋复现（已教先诊断）；HCL-C-002 语境理解词义（已教先诊断）</x:v>
      </x:c>
      <x:c r="G50" s="3" t="str">
        <x:v>首次正式练习（示范→受控；整项分步）：借图文找人物事物或行动</x:v>
      </x:c>
      <x:c r="H50" s="3" t="str">
        <x:v>首次后2–4周；8–12周；下一学年；均为可调整的项目建议</x:v>
      </x:c>
      <x:c r="I50" s="3" t="str">
        <x:v>迁移维护（新材料／情境；保持准确）：按问题寻找相关资料而不整段抄</x:v>
      </x:c>
      <x:c r="J50" s="3" t="str">
        <x:v>在适龄短文中定位或解释本项信息；允许简短书面回答，支架随学情减少</x:v>
      </x:c>
      <x:c r="K50" s="3" t="str">
        <x:v>原文＋学生短答／口头解释；记录是否依赖提示</x:v>
      </x:c>
      <x:c r="L50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50" s="3" t="str">
        <x:v>1-4</x:v>
      </x:c>
      <x:c r="N50" s="3" t="str">
        <x:v>S01 p20–21；S02 p26–27；S03 p1–3｜本叶为项目拆解；官方目标见 READINFO；目标键 READINFO</x:v>
      </x:c>
      <x:c r="O50" s="3" t="str">
        <x:v>保留Master本年任务；评估方式按年级与证据要求细化。</x:v>
      </x:c>
    </x:row>
    <x:row r="51" ht="76" customHeight="1">
      <x:c r="A51" s="3" t="str">
        <x:v>HCL-H-002</x:v>
      </x:c>
      <x:c r="B51" s="3" t="str">
        <x:v>H 阅读</x:v>
      </x:c>
      <x:c r="C51" s="3" t="str">
        <x:v>时间、步骤和情节顺序</x:v>
      </x:c>
      <x:c r="D51" s="3" t="str">
        <x:v>首次正式练习</x:v>
      </x:c>
      <x:c r="E51" s="3" t="str">
        <x:v>首次正式练习（示范→受控；整项分步）：排列文本中明确的事件或步骤</x:v>
      </x:c>
      <x:c r="F51" s="3" t="str">
        <x:v>HCL-H-001 人物、时间、地点、事件、数字和要求（已教先诊断）</x:v>
      </x:c>
      <x:c r="G51" s="3" t="str">
        <x:v>预备观察（教师引导；不计本项独立达标）：按图说简单先后</x:v>
      </x:c>
      <x:c r="H51" s="3" t="str">
        <x:v>首次后2–4周；8–12周；下一学年；均为可调整的项目建议</x:v>
      </x:c>
      <x:c r="I51" s="3" t="str">
        <x:v>巩固复查（减少提示→独立）：借时间词整理事件顺序</x:v>
      </x:c>
      <x:c r="J51" s="3" t="str">
        <x:v>在适龄短文中定位或解释本项信息；允许简短书面回答，支架随学情减少</x:v>
      </x:c>
      <x:c r="K51" s="3" t="str">
        <x:v>原文＋学生短答／口头解释；记录是否依赖提示</x:v>
      </x:c>
      <x:c r="L51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51" s="3" t="str">
        <x:v>1-4</x:v>
      </x:c>
      <x:c r="N51" s="3" t="str">
        <x:v>S01 p20–21；S02 p26–27；S03 p1–3｜本叶为项目拆解；官方目标见 READINFO；目标键 READINFO</x:v>
      </x:c>
      <x:c r="O51" s="3" t="str">
        <x:v>保留Master本年任务；评估方式按年级与证据要求细化。</x:v>
      </x:c>
    </x:row>
    <x:row r="52" ht="76" customHeight="1">
      <x:c r="A52" s="3" t="str">
        <x:v>HCL-H-004</x:v>
      </x:c>
      <x:c r="B52" s="3" t="str">
        <x:v>H 阅读</x:v>
      </x:c>
      <x:c r="C52" s="3" t="str">
        <x:v>原因、影响、办法和结果</x:v>
      </x:c>
      <x:c r="D52" s="3" t="str">
        <x:v>首次正式练习</x:v>
      </x:c>
      <x:c r="E52" s="3" t="str">
        <x:v>首次正式练习（示范→受控；整项分步）：从原文找到一个明确原因</x:v>
      </x:c>
      <x:c r="F52" s="3" t="str">
        <x:v>HCL-H-001 人物、时间、地点、事件、数字和要求（已教先诊断）</x:v>
      </x:c>
      <x:c r="G52" s="3" t="str">
        <x:v>预备观察（教师引导；不计本项独立达标）：指出明确行动与结果</x:v>
      </x:c>
      <x:c r="H52" s="3" t="str">
        <x:v>首次后2–4周；8–12周；下一学年；均为可调整的项目建议</x:v>
      </x:c>
      <x:c r="I52" s="3" t="str">
        <x:v>巩固复查（减少提示→独立）：联系相邻句说明原因和结果</x:v>
      </x:c>
      <x:c r="J52" s="3" t="str">
        <x:v>在适龄短文中定位或解释本项信息；允许简短书面回答，支架随学情减少</x:v>
      </x:c>
      <x:c r="K52" s="3" t="str">
        <x:v>原文＋学生短答／口头解释；记录是否依赖提示</x:v>
      </x:c>
      <x:c r="L52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52" s="3" t="str">
        <x:v>1-4</x:v>
      </x:c>
      <x:c r="N52" s="3" t="str">
        <x:v>S01 p20–21；S02 p26–27；S03 p1–3｜本叶为项目拆解；官方目标见 READINFO；目标键 READINFO</x:v>
      </x:c>
      <x:c r="O52" s="3" t="str">
        <x:v>保留Master本年任务；评估方式按年级与证据要求细化。</x:v>
      </x:c>
    </x:row>
    <x:row r="53" ht="76" customHeight="1">
      <x:c r="A53" s="3" t="str">
        <x:v>HCL-H-008</x:v>
      </x:c>
      <x:c r="B53" s="3" t="str">
        <x:v>H 阅读</x:v>
      </x:c>
      <x:c r="C53" s="3" t="str">
        <x:v>文体阅读策略</x:v>
      </x:c>
      <x:c r="D53" s="3" t="str">
        <x:v>首次正式练习</x:v>
      </x:c>
      <x:c r="E53" s="3" t="str">
        <x:v>首次正式练习（示范→受控；整项分步）：用故事及简短生活材料完成明确任务</x:v>
      </x:c>
      <x:c r="F53" s="3" t="str">
        <x:v>HCL-H-001 人物、时间、地点、事件、数字和要求（已教先诊断）</x:v>
      </x:c>
      <x:c r="G53" s="3" t="str">
        <x:v>预备观察（教师引导；不计本项独立达标）：认识儿歌图画故事等读物</x:v>
      </x:c>
      <x:c r="H53" s="3" t="str">
        <x:v>首次后2–4周；8–12周；下一学年；均为可调整的项目建议</x:v>
      </x:c>
      <x:c r="I53" s="3" t="str">
        <x:v>巩固复查（减少提示→独立）：区分故事通知等材料的不同目的</x:v>
      </x:c>
      <x:c r="J53" s="3" t="str">
        <x:v>在适龄短文中定位或解释本项信息；允许简短书面回答，支架随学情减少</x:v>
      </x:c>
      <x:c r="K53" s="3" t="str">
        <x:v>原文＋学生短答／口头解释；记录是否依赖提示</x:v>
      </x:c>
      <x:c r="L53" s="3" t="str">
        <x:v>高华六技能目标细化；正式阶段按版本，低年级预备不计整项达标。儿童作品与生活、媒体材料；不把中学论说文分析列全体必达。</x:v>
      </x:c>
      <x:c r="M53" s="3" t="str">
        <x:v>4-6</x:v>
      </x:c>
      <x:c r="N53" s="3" t="str">
        <x:v>S01 p20–21；S02 p26–27；S03 p1–3｜本叶为项目拆解；官方目标见 READTYPE；目标键 READTYPE</x:v>
      </x:c>
      <x:c r="O53" s="3" t="str">
        <x:v>保留Master本年任务；评估方式按年级与证据要求细化。</x:v>
      </x:c>
    </x:row>
    <x:row r="54" ht="92" customHeight="1">
      <x:c r="A54" s="3" t="str">
        <x:v>HCL-H-009</x:v>
      </x:c>
      <x:c r="B54" s="3" t="str">
        <x:v>H 阅读</x:v>
      </x:c>
      <x:c r="C54" s="3" t="str">
        <x:v>图表、海报、时间表、地图和网页</x:v>
      </x:c>
      <x:c r="D54" s="3" t="str">
        <x:v>首次正式练习</x:v>
      </x:c>
      <x:c r="E54" s="3" t="str">
        <x:v>首次正式练习（示范→受控；整项分步）：从海报菜单或时间表找到明确资料</x:v>
      </x:c>
      <x:c r="F54" s="3" t="str">
        <x:v>HCL-H-001 人物、时间、地点、事件、数字和要求（已教先诊断）</x:v>
      </x:c>
      <x:c r="G54" s="3" t="str">
        <x:v>预备观察（教师引导；不计本项独立达标）：从简单图文看出地点或物品</x:v>
      </x:c>
      <x:c r="H54" s="3" t="str">
        <x:v>首次后2–4周；8–12周；下一学年；均为可调整的项目建议</x:v>
      </x:c>
      <x:c r="I54" s="3" t="str">
        <x:v>巩固复查（减少提示→独立）：结合标示和文字完成生活任务</x:v>
      </x:c>
      <x:c r="J54" s="3" t="str">
        <x:v>在适龄短文中定位或解释本项信息；允许简短书面回答，支架随学情减少</x:v>
      </x:c>
      <x:c r="K54" s="3" t="str">
        <x:v>原文＋学生短答／口头解释；记录是否依赖提示</x:v>
      </x:c>
      <x:c r="L54" s="3" t="str">
        <x:v>高华六技能目标细化；正式阶段按版本，低年级预备不计整项达标。图表及生活文本属课程材料；不冒称2026高华独立阅读题型。</x:v>
      </x:c>
      <x:c r="M54" s="3" t="str">
        <x:v>1-4</x:v>
      </x:c>
      <x:c r="N54" s="3" t="str">
        <x:v>S01 p20–21；S02 p26–27；S03 p1–3｜本叶为项目拆解；官方目标见 READINFO,READAPPLY；目标键 READINFO READAPPLY</x:v>
      </x:c>
      <x:c r="O54" s="3" t="str">
        <x:v>保留Master本年任务；评估方式按年级与证据要求细化。</x:v>
      </x:c>
    </x:row>
    <x:row r="55" ht="76" customHeight="1">
      <x:c r="A55" s="3" t="str">
        <x:v>HCL-H-011</x:v>
      </x:c>
      <x:c r="B55" s="3" t="str">
        <x:v>H 阅读</x:v>
      </x:c>
      <x:c r="C55" s="3" t="str">
        <x:v>自主阅读、选择读物、记录和分享</x:v>
      </x:c>
      <x:c r="D55" s="3" t="str">
        <x:v>巩固复查</x:v>
      </x:c>
      <x:c r="E55" s="3" t="str">
        <x:v>巩固复查（减少提示→独立）：主动选书并做简单分享</x:v>
      </x:c>
      <x:c r="F55" s="3" t="str">
        <x:v>HCL-B-008 官方识读字及螺旋复现（已教先诊断）</x:v>
      </x:c>
      <x:c r="G55" s="3" t="str">
        <x:v>首次正式练习（示范→受控；整项分步）：乐于看适龄华文书并说喜欢什么</x:v>
      </x:c>
      <x:c r="H55" s="3" t="str">
        <x:v>首次后2–4周；8–12周；下一学年；均为可调整的项目建议</x:v>
      </x:c>
      <x:c r="I55" s="3" t="str">
        <x:v>迁移维护（新材料／情境；保持准确）：按兴趣和程度安排阅读并记关键词</x:v>
      </x:c>
      <x:c r="J55" s="3" t="str">
        <x:v>持续阅读分享和简短阅读记录；观察一段时间内的参与及策略变化</x:v>
      </x:c>
      <x:c r="K55" s="3" t="str">
        <x:v>多次阅读／分享过程证据，单次测验不认定习惯</x:v>
      </x:c>
      <x:c r="L55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55" s="3" t="str">
        <x:v>课程综合1-6</x:v>
      </x:c>
      <x:c r="N55" s="3" t="str">
        <x:v>S01 p20–21；S02 p26–27；S03 p1–3｜本叶为项目拆解；官方目标见 HABITS,LEARN；目标键 HABITS LEARN</x:v>
      </x:c>
      <x:c r="O55" s="3" t="str">
        <x:v>保留Master本年任务；评估方式按年级与证据要求细化。</x:v>
      </x:c>
    </x:row>
    <x:row r="56" ht="92" customHeight="1">
      <x:c r="A56" s="3" t="str">
        <x:v>HCL-H-015</x:v>
      </x:c>
      <x:c r="B56" s="3" t="str">
        <x:v>H 阅读</x:v>
      </x:c>
      <x:c r="C56" s="3" t="str">
        <x:v>预测、浏览、定位、重读、圈关键词和核对</x:v>
      </x:c>
      <x:c r="D56" s="3" t="str">
        <x:v>首次正式练习</x:v>
      </x:c>
      <x:c r="E56" s="3" t="str">
        <x:v>首次正式练习（示范→受控；整项分步）：按简单问题重读并找到相关句</x:v>
      </x:c>
      <x:c r="F56" s="3" t="str">
        <x:v>HCL-H-001 人物、时间、地点、事件、数字和要求（已教先诊断）</x:v>
      </x:c>
      <x:c r="G56" s="3" t="str">
        <x:v>预备观察（教师引导；不计本项独立达标）：借图画拼音及教师提示读懂</x:v>
      </x:c>
      <x:c r="H56" s="3" t="str">
        <x:v>首次后2–4周；8–12周；下一学年；均为可调整的项目建议</x:v>
      </x:c>
      <x:c r="I56" s="3" t="str">
        <x:v>巩固复查（减少提示→独立）：先看任务再定位核对关键词</x:v>
      </x:c>
      <x:c r="J56" s="3" t="str">
        <x:v>边读边说明或演示重读、查词、定位等策略如何帮助理解</x:v>
      </x:c>
      <x:c r="K56" s="3" t="str">
        <x:v>阅读过程与完成任务的证据</x:v>
      </x:c>
      <x:c r="L56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56" s="3" t="str">
        <x:v>1-4</x:v>
      </x:c>
      <x:c r="N56" s="3" t="str">
        <x:v>S01 p20–21；S02 p26–27；S03 p1–3｜本叶为项目拆解；官方目标见 READTOOLS,READSUPPORT；目标键 READTOOLS READSUPPORT</x:v>
      </x:c>
      <x:c r="O56" s="3" t="str">
        <x:v>保留Master本年任务；评估方式按年级与证据要求细化。</x:v>
      </x:c>
    </x:row>
    <x:row r="57" ht="76" customHeight="1">
      <x:c r="A57" s="3" t="str">
        <x:v>HCL-H-111</x:v>
      </x:c>
      <x:c r="B57" s="3" t="str">
        <x:v>H 阅读</x:v>
      </x:c>
      <x:c r="C57" s="3" t="str">
        <x:v>依据题目组织完整答案</x:v>
      </x:c>
      <x:c r="D57" s="3" t="str">
        <x:v>首次正式练习</x:v>
      </x:c>
      <x:c r="E57" s="3" t="str">
        <x:v>首次正式练习（示范→受控；整项分步）：写清谁做什么或相关资料</x:v>
      </x:c>
      <x:c r="F57" s="3" t="str">
        <x:v>HCL-D-001 人物／事物＋动作／状态（已教先诊断）；HCL-H-001 人物、时间、地点、事件、数字和要求（已教先诊断）</x:v>
      </x:c>
      <x:c r="G57" s="3" t="str">
        <x:v>预备观察（教师引导；不计本项独立达标）：口头用完整短句回应明确问题</x:v>
      </x:c>
      <x:c r="H57" s="3" t="str">
        <x:v>首次后2–4周；8–12周；下一学年；均为可调整的项目建议</x:v>
      </x:c>
      <x:c r="I57" s="3" t="str">
        <x:v>巩固复查（减少提示→独立）：按问题组织完整书面回应</x:v>
      </x:c>
      <x:c r="J57" s="3" t="str">
        <x:v>在适龄短文中定位或解释本项信息；允许简短书面回答，支架随学情减少</x:v>
      </x:c>
      <x:c r="K57" s="3" t="str">
        <x:v>原文＋学生短答／口头解释；记录是否依赖提示</x:v>
      </x:c>
      <x:c r="L57" s="3" t="str">
        <x:v>高华六技能目标细化；正式阶段按版本，低年级预备不计整项达标。回应题目、证据与解释对应；不机械按分值凑句数。</x:v>
      </x:c>
      <x:c r="M57" s="3" t="str">
        <x:v>P6考试</x:v>
      </x:c>
      <x:c r="N57" s="3" t="str">
        <x:v>S01 p20–21；S02 p26–27；S03 p1–3｜本叶为项目拆解；官方目标见 PSLEREAD；目标键 PSLEREAD</x:v>
      </x:c>
      <x:c r="O57" s="3" t="str">
        <x:v>保留Master本年任务；评估方式按年级与证据要求细化。</x:v>
      </x:c>
    </x:row>
    <x:row r="58" ht="92" customHeight="1">
      <x:c r="A58" s="3" t="str">
        <x:v>HCL-I-001</x:v>
      </x:c>
      <x:c r="B58" s="3" t="str">
        <x:v>I 写作</x:v>
      </x:c>
      <x:c r="C58" s="3" t="str">
        <x:v>写句及受控连句写段（基础表达）</x:v>
      </x:c>
      <x:c r="D58" s="3" t="str">
        <x:v>巩固复查</x:v>
      </x:c>
      <x:c r="E58" s="3" t="str">
        <x:v>巩固复查（减少提示→独立）：围绕同一件事受控连句写话</x:v>
      </x:c>
      <x:c r="F58" s="3" t="str">
        <x:v>HCL-D-001 人物／事物＋动作／状态（已教先诊断）；HCL-E-001 句号、问号、感叹号（已教先诊断）；HCL-B-009 官方识写字及语境运用（已教先诊断）</x:v>
      </x:c>
      <x:c r="G58" s="3" t="str">
        <x:v>首次正式练习（示范→受控；整项分步）：写清一个人物行动或观察的完整句</x:v>
      </x:c>
      <x:c r="H58" s="3" t="str">
        <x:v>首次后2–4周；8–12周；下一学年；均为可调整的项目建议</x:v>
      </x:c>
      <x:c r="I58" s="3" t="str">
        <x:v>迁移维护（新材料／情境；保持准确）：连贯写小段并检查句子关联</x:v>
      </x:c>
      <x:c r="J58" s="3" t="str">
        <x:v>按本项写受控短句或连句；可先口述／图示构思，不套PSLE字数与时限</x:v>
      </x:c>
      <x:c r="K58" s="3" t="str">
        <x:v>独立或注明支架的写句／图文作品</x:v>
      </x:c>
      <x:c r="L58" s="3" t="str">
        <x:v>高华六技能目标细化；正式阶段按版本，低年级预备不计整项达标。撤销固定句数段数；按完整、清楚、连贯评估。</x:v>
      </x:c>
      <x:c r="M58" s="3" t="str">
        <x:v>1-6</x:v>
      </x:c>
      <x:c r="N58" s="3" t="str">
        <x:v>S01 p22–23；S02 p28–29；S03；S11｜本叶为项目拆解；官方目标见 SENTENCE,WRITEORG；目标键 SENTENCE WRITEORG</x:v>
      </x:c>
      <x:c r="O58" s="3" t="str">
        <x:v>保留Master本年任务；评估方式按年级与证据要求细化。</x:v>
      </x:c>
    </x:row>
    <x:row r="59" ht="76" customHeight="1">
      <x:c r="A59" s="3" t="str">
        <x:v>HCL-I-004</x:v>
      </x:c>
      <x:c r="B59" s="3" t="str">
        <x:v>I 写作</x:v>
      </x:c>
      <x:c r="C59" s="3" t="str">
        <x:v>生活观察的简要记录与描述</x:v>
      </x:c>
      <x:c r="D59" s="3" t="str">
        <x:v>首次正式练习</x:v>
      </x:c>
      <x:c r="E59" s="3" t="str">
        <x:v>首次正式练习（示范→受控；整项分步）：用短句记录看到的具体变化</x:v>
      </x:c>
      <x:c r="F59" s="3" t="str">
        <x:v>HCL-I-001 写句及受控连句写段（基础表达）（已教先诊断）</x:v>
      </x:c>
      <x:c r="G59" s="3" t="str">
        <x:v>预备观察（教师引导；不计本项独立达标）：观察实物或图画并口头描述</x:v>
      </x:c>
      <x:c r="H59" s="3" t="str">
        <x:v>首次后2–4周；8–12周；下一学年；均为可调整的项目建议</x:v>
      </x:c>
      <x:c r="I59" s="3" t="str">
        <x:v>巩固复查（减少提示→独立）：按顺序写清观察过程或方法</x:v>
      </x:c>
      <x:c r="J59" s="3" t="str">
        <x:v>按本项写受控短句或连句；可先口述／图示构思，不套PSLE字数与时限</x:v>
      </x:c>
      <x:c r="K59" s="3" t="str">
        <x:v>独立或注明支架的写句／图文作品</x:v>
      </x:c>
      <x:c r="L59" s="3" t="str">
        <x:v>高华六技能目标细化；正式阶段按版本，低年级预备不计整项达标。课程中的观察和记录，非PSLE另设说明文作文题。</x:v>
      </x:c>
      <x:c r="M59" s="3" t="str">
        <x:v>4-6</x:v>
      </x:c>
      <x:c r="N59" s="3" t="str">
        <x:v>S01 p22–23；S02 p28–29；S03；S11｜本叶为项目拆解；官方目标见 WRITEDESCRIBE；目标键 WRITEDESCRIBE</x:v>
      </x:c>
      <x:c r="O59" s="3" t="str">
        <x:v>保留Master本年任务；评估方式按年级与证据要求细化。</x:v>
      </x:c>
    </x:row>
    <x:row r="60" ht="76" customHeight="1">
      <x:c r="A60" s="3" t="str">
        <x:v>HCL-I-005</x:v>
      </x:c>
      <x:c r="B60" s="3" t="str">
        <x:v>I 写作</x:v>
      </x:c>
      <x:c r="C60" s="3" t="str">
        <x:v>对经历表达感受与看法（课程写作）</x:v>
      </x:c>
      <x:c r="D60" s="3" t="str">
        <x:v>首次正式练习</x:v>
      </x:c>
      <x:c r="E60" s="3" t="str">
        <x:v>首次正式练习（示范→受控；整项分步）：写经历中的简单感受</x:v>
      </x:c>
      <x:c r="F60" s="3" t="str">
        <x:v>HCL-I-001 写句及受控连句写段（基础表达）（已教先诊断）</x:v>
      </x:c>
      <x:c r="G60" s="3" t="str">
        <x:v>预备观察（教师引导；不计本项独立达标）：说出真实感受并解释对象</x:v>
      </x:c>
      <x:c r="H60" s="3" t="str">
        <x:v>首次后2–4周；8–12周；下一学年；均为可调整的项目建议</x:v>
      </x:c>
      <x:c r="I60" s="3" t="str">
        <x:v>巩固复查（减少提示→独立）：写清感受与具体事件的联系</x:v>
      </x:c>
      <x:c r="J60" s="3" t="str">
        <x:v>按本项写受控短句或连句；可先口述／图示构思，不套PSLE字数与时限</x:v>
      </x:c>
      <x:c r="K60" s="3" t="str">
        <x:v>独立或注明支架的写句／图文作品</x:v>
      </x:c>
      <x:c r="L60" s="3" t="str">
        <x:v>高华六技能目标细化；正式阶段按版本，低年级预备不计整项达标。感受与看法可融入课程书面表达，非小学高华必考议论文。</x:v>
      </x:c>
      <x:c r="M60" s="3" t="str">
        <x:v>3-6</x:v>
      </x:c>
      <x:c r="N60" s="3" t="str">
        <x:v>S01 p22–23；S02 p28–29；S03；S11｜本叶为项目拆解；官方目标见 WRITENARRATE；目标键 WRITENARRATE</x:v>
      </x:c>
      <x:c r="O60" s="3" t="str">
        <x:v>保留Master本年任务；评估方式按年级与证据要求细化。</x:v>
      </x:c>
    </x:row>
    <x:row r="61" ht="76" customHeight="1">
      <x:c r="A61" s="3" t="str">
        <x:v>HCL-I-202</x:v>
      </x:c>
      <x:c r="B61" s="3" t="str">
        <x:v>I 写作</x:v>
      </x:c>
      <x:c r="C61" s="3" t="str">
        <x:v>以文字图像等记录观察与经历</x:v>
      </x:c>
      <x:c r="D61" s="3" t="str">
        <x:v>首次正式练习</x:v>
      </x:c>
      <x:c r="E61" s="3" t="str">
        <x:v>首次正式练习（示范→受控；整项分步）：用图文表达观察和经历</x:v>
      </x:c>
      <x:c r="F61" s="3" t="str">
        <x:v>HCL-I-001 写句及受控连句写段（基础表达）（已教先诊断）</x:v>
      </x:c>
      <x:c r="G61" s="3" t="str">
        <x:v>首次受控表达（允许图画配熟字）：用图画、符号或已教文字记录观察，并说清所表达的信息</x:v>
      </x:c>
      <x:c r="H61" s="3" t="str">
        <x:v>首次后2–4周；8–12周；下一学年；均为可调整的项目建议</x:v>
      </x:c>
      <x:c r="I61" s="3" t="str">
        <x:v>巩固复查（减少提示→独立）：选择合适方式呈现过程变化</x:v>
      </x:c>
      <x:c r="J61" s="3" t="str">
        <x:v>按本项写受控短句或连句；可先口述／图示构思，不套PSLE字数与时限</x:v>
      </x:c>
      <x:c r="K61" s="3" t="str">
        <x:v>独立或注明支架的写句／图文作品</x:v>
      </x:c>
      <x:c r="L61" s="3" t="str">
        <x:v>高华六技能目标细化；正式阶段按版本，低年级预备不计整项达标。2024明确列项；2015不冒充同名独立目标。课程作品非PSLE作文形式</x:v>
      </x:c>
      <x:c r="M61" s="3" t="str">
        <x:v>1-6</x:v>
      </x:c>
      <x:c r="N61" s="3" t="str">
        <x:v>S01 p22–23；S02 p28–29；S03；S11｜WRITEMULTI；目标键 WRITEMULTI；2024高华S02 p29多方式记录表达</x:v>
      </x:c>
      <x:c r="O61" s="3" t="str">
        <x:v>保留Master本年任务；评估方式按年级与证据要求细化。</x:v>
      </x:c>
    </x:row>
    <x:row r="62" ht="108" customHeight="1">
      <x:c r="A62" s="3" t="str">
        <x:v>HCL-J-001</x:v>
      </x:c>
      <x:c r="B62" s="3" t="str">
        <x:v>J 书面互动</x:v>
      </x:c>
      <x:c r="C62" s="3" t="str">
        <x:v>贺卡、感谢卡、便条和留言</x:v>
      </x:c>
      <x:c r="D62" s="3" t="str">
        <x:v>巩固复查</x:v>
      </x:c>
      <x:c r="E62" s="3" t="str">
        <x:v>巩固复查（减少提示→独立）：在便条中说明目的与必要资料</x:v>
      </x:c>
      <x:c r="F62" s="3" t="str">
        <x:v>HCL-D-001 人物／事物＋动作／状态（已教先诊断）</x:v>
      </x:c>
      <x:c r="G62" s="3" t="str">
        <x:v>首次正式练习（示范→受控；整项分步）：用贺卡留言表达简单问候或信息</x:v>
      </x:c>
      <x:c r="H62" s="3" t="str">
        <x:v>首次后2–4周；8–12周；下一学年；均为可调整的项目建议</x:v>
      </x:c>
      <x:c r="I62" s="3" t="str">
        <x:v>迁移维护（新材料／情境；保持准确）：根据任务选择贺卡或便条等媒介</x:v>
      </x:c>
      <x:c r="J62" s="3" t="str">
        <x:v>用便条等适合本年的媒介完成有对象的任务；提问或观点回应项需保留双方信息，不只写单向短文</x:v>
      </x:c>
      <x:c r="K62" s="3" t="str">
        <x:v>有对象与目的的交流作品；互动项保留来回信息</x:v>
      </x:c>
      <x:c r="L62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62" s="3" t="str">
        <x:v>1-6</x:v>
      </x:c>
      <x:c r="N62" s="3" t="str">
        <x:v>S01 p24；S02 p30；S08；S13｜本叶为项目拆解；官方目标见 WRITTENMEDIUM,WRITTENFORMAT；目标键 WRITTENMEDIUM WRITTENFORMAT</x:v>
      </x:c>
      <x:c r="O62" s="3" t="str">
        <x:v>保留Master本年任务；评估方式按年级与证据要求细化。</x:v>
      </x:c>
    </x:row>
    <x:row r="63" ht="124" customHeight="1">
      <x:c r="A63" s="3" t="str">
        <x:v>HCL-J-002</x:v>
      </x:c>
      <x:c r="B63" s="3" t="str">
        <x:v>J 书面互动</x:v>
      </x:c>
      <x:c r="C63" s="3" t="str">
        <x:v>称呼、目的、资料、署名和语气</x:v>
      </x:c>
      <x:c r="D63" s="3" t="str">
        <x:v>首次正式练习</x:v>
      </x:c>
      <x:c r="E63" s="3" t="str">
        <x:v>首次正式练习（示范→受控；整项分步）：写便条的称呼信息署名</x:v>
      </x:c>
      <x:c r="F63" s="3" t="str">
        <x:v>HCL-J-001 贺卡、感谢卡、便条和留言（已教先诊断）</x:v>
      </x:c>
      <x:c r="G63" s="3" t="str">
        <x:v>预备观察（教师引导；不计本项独立达标）：观察简单称呼与署名范例</x:v>
      </x:c>
      <x:c r="H63" s="3" t="str">
        <x:v>首次后2–4周；8–12周；下一学年；均为可调整的项目建议</x:v>
      </x:c>
      <x:c r="I63" s="3" t="str">
        <x:v>巩固复查（减少提示→独立）：按对象使用合适称呼和礼貌用语</x:v>
      </x:c>
      <x:c r="J63" s="3" t="str">
        <x:v>用便条等适合本年的媒介完成有对象的任务；提问或观点回应项需保留双方信息，不只写单向短文</x:v>
      </x:c>
      <x:c r="K63" s="3" t="str">
        <x:v>有对象与目的的交流作品；互动项保留来回信息</x:v>
      </x:c>
      <x:c r="L63" s="3" t="str">
        <x:v>高华六技能目标细化；正式阶段按版本，低年级预备不计整项达标。按常见媒介学习格式，复杂正式书信非低年级硬要求。</x:v>
      </x:c>
      <x:c r="M63" s="3" t="str">
        <x:v>1-6</x:v>
      </x:c>
      <x:c r="N63" s="3" t="str">
        <x:v>S01 p24；S02 p30；S08；S13｜本叶为项目拆解；官方目标见 WRITTENMEDIUM,WRITTENFORMAT,WRITEFORMAT；目标键 WRITTENMEDIUM WRITTENFORMAT WRITEFORMAT</x:v>
      </x:c>
      <x:c r="O63" s="3" t="str">
        <x:v>保留Master本年任务；评估方式按年级与证据要求细化。</x:v>
      </x:c>
    </x:row>
    <x:row r="64" ht="64" customHeight="1">
      <x:c r="A64" s="3" t="str">
        <x:v>HCL-K-001</x:v>
      </x:c>
      <x:c r="B64" s="3" t="str">
        <x:v>K 数码与学习策略</x:v>
      </x:c>
      <x:c r="C64" s="3" t="str">
        <x:v>键盘输入、选字和校对</x:v>
      </x:c>
      <x:c r="D64" s="3" t="str">
        <x:v>首次正式练习</x:v>
      </x:c>
      <x:c r="E64" s="3" t="str">
        <x:v>首次正式练习（示范→受控；整项分步）：按指导输入已教词并选字</x:v>
      </x:c>
      <x:c r="F64" s="3" t="str">
        <x:v>HCL-A-006 两拼、三拼和多音节词（已教先诊断）；HCL-B-008 官方识读字及螺旋复现（已教先诊断）</x:v>
      </x:c>
      <x:c r="G64" s="3" t="str">
        <x:v>预备观察（教师引导；不计本项独立达标）：观察成人用拼音输入熟字</x:v>
      </x:c>
      <x:c r="H64" s="3" t="str">
        <x:v>首次后2–4周；8–12周；下一学年；均为可调整的项目建议</x:v>
      </x:c>
      <x:c r="I64" s="3" t="str">
        <x:v>巩固复查（减少提示→独立）：输入短句后核对同音选字错误</x:v>
      </x:c>
      <x:c r="J64" s="3" t="str">
        <x:v>在学习活动中观察本项动作，记录提示程度及具体表现</x:v>
      </x:c>
      <x:c r="K64" s="3" t="str">
        <x:v>过程观察／工具实操或学习记录，按任务取证</x:v>
      </x:c>
      <x:c r="L64" s="3" t="str">
        <x:v>高华课程文化／通用能力；贯穿课程，过程证据。键盘选字与校对独立于手写，不能证明笔顺掌握。</x:v>
      </x:c>
      <x:c r="M64" s="3" t="str">
        <x:v>1-4</x:v>
      </x:c>
      <x:c r="N64" s="3" t="str">
        <x:v>S01 p26；S02 p32｜本叶为项目拆解；官方目标见 TYPE,ICT；目标键 TYPE ICT</x:v>
      </x:c>
      <x:c r="O64" s="3" t="str">
        <x:v>保留Master本年任务；评估方式按年级与证据要求细化。</x:v>
      </x:c>
    </x:row>
    <x:row r="65" ht="64" customHeight="1">
      <x:c r="A65" s="3" t="str">
        <x:v>HCL-K-003</x:v>
      </x:c>
      <x:c r="B65" s="3" t="str">
        <x:v>K 数码与学习策略</x:v>
      </x:c>
      <x:c r="C65" s="3" t="str">
        <x:v>错因、目标、策略和迁移</x:v>
      </x:c>
      <x:c r="D65" s="3" t="str">
        <x:v>巩固复查</x:v>
      </x:c>
      <x:c r="E65" s="3" t="str">
        <x:v>巩固复查（减少提示→独立）：说清哪一处不会并再次练习</x:v>
      </x:c>
      <x:c r="F65" s="3" t="str">
        <x:v>生活经验与教师示范，无单独KP先备</x:v>
      </x:c>
      <x:c r="G65" s="3" t="str">
        <x:v>首次正式练习（示范→受控；整项分步）：按反馈改正一个具体错误</x:v>
      </x:c>
      <x:c r="H65" s="3" t="str">
        <x:v>首次后2–4周；8–12周；下一学年；均为可调整的项目建议</x:v>
      </x:c>
      <x:c r="I65" s="3" t="str">
        <x:v>迁移维护（新材料／情境；保持准确）：记录典型错因并选择复习办法</x:v>
      </x:c>
      <x:c r="J65" s="3" t="str">
        <x:v>在学习活动中观察本项动作，记录提示程度及具体表现</x:v>
      </x:c>
      <x:c r="K65" s="3" t="str">
        <x:v>过程观察／工具实操或学习记录，按任务取证</x:v>
      </x:c>
      <x:c r="L65" s="3" t="str">
        <x:v>高华课程文化／通用能力；贯穿课程，过程证据。官方规定能力方向，不逐条规定本细项名称、词例或首次课次；以对应高华教材和实际已教确定范围。</x:v>
      </x:c>
      <x:c r="M65" s="3" t="str">
        <x:v>课程综合1-6</x:v>
      </x:c>
      <x:c r="N65" s="3" t="str">
        <x:v>S01 p26；S02 p32｜本叶为项目拆解；官方目标见 LEARN；目标键 LEARN</x:v>
      </x:c>
      <x:c r="O65" s="3" t="str">
        <x:v>保留Master本年任务；评估方式按年级与证据要求细化。</x:v>
      </x:c>
    </x:row>
    <x:row r="66" ht="76" customHeight="1">
      <x:c r="A66" s="3" t="str">
        <x:v>HCL-K-201</x:v>
      </x:c>
      <x:c r="B66" s="3" t="str">
        <x:v>K 通用能力</x:v>
      </x:c>
      <x:c r="C66" s="3" t="str">
        <x:v>比较资料、提出问题与解决问题</x:v>
      </x:c>
      <x:c r="D66" s="3" t="str">
        <x:v>课程持续融入</x:v>
      </x:c>
      <x:c r="E66" s="3" t="str">
        <x:v>贯穿课程融入（按年龄提供支架）：尝试解释一个问题及办法</x:v>
      </x:c>
      <x:c r="F66" s="3" t="str">
        <x:v>适龄生活经验、故事和教师引导；原Master先备仅作支持，不作为参与文化／思维活动的门槛</x:v>
      </x:c>
      <x:c r="G66" s="3" t="str">
        <x:v>贯穿课程融入（按年龄提供支架）：观察差别并提出简单问题</x:v>
      </x:c>
      <x:c r="H66" s="3" t="str">
        <x:v>在不同单元持续融入；用不同情境回看表现，逐步减少提示；不另设集中知识考试</x:v>
      </x:c>
      <x:c r="I66" s="3" t="str">
        <x:v>贯穿课程融入（按年龄提供支架）：比較相关资料后选择解决办法</x:v>
      </x:c>
      <x:c r="J66" s="3" t="str">
        <x:v>在学习活动中观察本项动作，记录提示程度及具体表现</x:v>
      </x:c>
      <x:c r="K66" s="3" t="str">
        <x:v>过程观察／工具实操或学习记录，按任务取证</x:v>
      </x:c>
      <x:c r="L66" s="3" t="str">
        <x:v>高华课程文化／通用能力；贯穿课程，过程证据。嵌入读写任务，可观察过程；不设抽象逻辑术语卷</x:v>
      </x:c>
      <x:c r="M66" s="3" t="str">
        <x:v>课程综合1-6</x:v>
      </x:c>
      <x:c r="N66" s="3" t="str">
        <x:v>S01 p26；S02 p32｜THINK；目标键 THINK；本次依据：S01 p25–26／S02 p31–32（课程综合P1–P6）</x:v>
      </x:c>
      <x:c r="O66" s="3" t="str">
        <x:v>纠正Master分组：人文／通用能力P1–P6贯穿，低年级也纳入课程；不提前要求高阶分析独立达标。</x:v>
      </x:c>
    </x:row>
    <x:row r="67" ht="64" customHeight="1">
      <x:c r="A67" s="3" t="str">
        <x:v>HCL-K-202</x:v>
      </x:c>
      <x:c r="B67" s="3" t="str">
        <x:v>K 通用能力</x:v>
      </x:c>
      <x:c r="C67" s="3" t="str">
        <x:v>合作交流与情绪自我管理</x:v>
      </x:c>
      <x:c r="D67" s="3" t="str">
        <x:v>巩固复查</x:v>
      </x:c>
      <x:c r="E67" s="3" t="str">
        <x:v>巩固复查（减少提示→独立）：在小组活动中倾听协作并调节情绪</x:v>
      </x:c>
      <x:c r="F67" s="3" t="str">
        <x:v>HCL-G-001 口语内容与语言清晰度（已教先诊断）；HCL-D-011 情境提问、请求与恰当回应（已教先诊断）</x:v>
      </x:c>
      <x:c r="G67" s="3" t="str">
        <x:v>首次正式练习（示范→受控；整项分步）：说出需要和感受，学习尊重别人</x:v>
      </x:c>
      <x:c r="H67" s="3" t="str">
        <x:v>首次后2–4周；8–12周；下一学年；均为可调整的项目建议</x:v>
      </x:c>
      <x:c r="I67" s="3" t="str">
        <x:v>迁移维护（新材料／情境；保持准确）：遇到分歧用合适语言表达和澄清</x:v>
      </x:c>
      <x:c r="J67" s="3" t="str">
        <x:v>在学习活动中观察本项动作，记录提示程度及具体表现</x:v>
      </x:c>
      <x:c r="K67" s="3" t="str">
        <x:v>过程观察／工具实操或学习记录，按任务取证</x:v>
      </x:c>
      <x:c r="L67" s="3" t="str">
        <x:v>高华课程文化／通用能力；贯穿课程，过程证据。以学习生活情境观察，不以知识测试替代实践</x:v>
      </x:c>
      <x:c r="M67" s="3" t="str">
        <x:v>课程综合1-6</x:v>
      </x:c>
      <x:c r="N67" s="3" t="str">
        <x:v>S01 p26；S02 p32｜SOCIAL；目标键 SOCIAL</x:v>
      </x:c>
      <x:c r="O67" s="3" t="str">
        <x:v>保留Master本年任务；评估方式按年级与证据要求细化。</x:v>
      </x:c>
    </x:row>
    <x:row r="68" ht="64" customHeight="1">
      <x:c r="A68" s="3" t="str">
        <x:v>HCL-K-204</x:v>
      </x:c>
      <x:c r="B68" s="3" t="str">
        <x:v>K 通用能力</x:v>
      </x:c>
      <x:c r="C68" s="3" t="str">
        <x:v>持续阅读、积累、分享与主动使用华文</x:v>
      </x:c>
      <x:c r="D68" s="3" t="str">
        <x:v>巩固复查</x:v>
      </x:c>
      <x:c r="E68" s="3" t="str">
        <x:v>巩固复查（减少提示→独立）：持续阅读且记录新学语言</x:v>
      </x:c>
      <x:c r="F68" s="3" t="str">
        <x:v>HCL-B-008 官方识读字及螺旋复现（已教先诊断）</x:v>
      </x:c>
      <x:c r="G68" s="3" t="str">
        <x:v>首次正式练习（示范→受控；整项分步）：主动读听说写并愿意分享</x:v>
      </x:c>
      <x:c r="H68" s="3" t="str">
        <x:v>首次后2–4周；8–12周；下一学年；均为可调整的项目建议</x:v>
      </x:c>
      <x:c r="I68" s="3" t="str">
        <x:v>迁移维护（新材料／情境；保持准确）：根据兴趣建立阅读积累及分享习惯</x:v>
      </x:c>
      <x:c r="J68" s="3" t="str">
        <x:v>持续阅读分享和简短阅读记录；观察一段时间内的参与及策略变化</x:v>
      </x:c>
      <x:c r="K68" s="3" t="str">
        <x:v>多次阅读／分享过程证据，单次测验不认定习惯</x:v>
      </x:c>
      <x:c r="L68" s="3" t="str">
        <x:v>高华课程文化／通用能力；贯穿课程，过程证据。阅读记录或作品证明习惯；不按一次考试宣称形成</x:v>
      </x:c>
      <x:c r="M68" s="3" t="str">
        <x:v>课程综合1-6</x:v>
      </x:c>
      <x:c r="N68" s="3" t="str">
        <x:v>S01 p26；S02 p32｜HABITS；目标键 HABITS</x:v>
      </x:c>
      <x:c r="O68" s="3" t="str">
        <x:v>保留Master本年任务；评估方式按年级与证据要求细化。</x:v>
      </x:c>
    </x:row>
    <x:row r="69" ht="124" customHeight="1">
      <x:c r="A69" s="3" t="str">
        <x:v>HCL-L-001</x:v>
      </x:c>
      <x:c r="B69" s="3" t="str">
        <x:v>L 人文素养</x:v>
      </x:c>
      <x:c r="C69" s="3" t="str">
        <x:v>生活中的文化经验与交流（基础参与）</x:v>
      </x:c>
      <x:c r="D69" s="3" t="str">
        <x:v>巩固复查</x:v>
      </x:c>
      <x:c r="E69" s="3" t="str">
        <x:v>巩固复查（减少提示→独立）：讲述亲历文化活动并倾听别人</x:v>
      </x:c>
      <x:c r="F69" s="3" t="str">
        <x:v>生活经验与教师示范，无单独KP先备</x:v>
      </x:c>
      <x:c r="G69" s="3" t="str">
        <x:v>首次正式练习（示范→受控；整项分步）：参与家庭学校及本地文化情境</x:v>
      </x:c>
      <x:c r="H69" s="3" t="str">
        <x:v>首次后2–4周；8–12周；下一学年；均为可调整的项目建议</x:v>
      </x:c>
      <x:c r="I69" s="3" t="str">
        <x:v>迁移维护（新材料／情境；保持准确）：从故事联系自身文化经验</x:v>
      </x:c>
      <x:c r="J69" s="3" t="str">
        <x:v>参与适龄故事、节日或本地生活活动，说出发现与感受</x:v>
      </x:c>
      <x:c r="K69" s="3" t="str">
        <x:v>交流／作品／行动观察，不以文化百科背诵计达标</x:v>
      </x:c>
      <x:c r="L69" s="3" t="str">
        <x:v>高华课程文化／通用能力；贯穿课程，过程证据。官方规定能力方向，不逐条规定本细项名称、词例或首次课次；以对应高华教材和实际已教确定范围。</x:v>
      </x:c>
      <x:c r="M69" s="3" t="str">
        <x:v>课程综合1-6</x:v>
      </x:c>
      <x:c r="N69" s="3" t="str">
        <x:v>S01 p25；S02 p31；S12｜本叶为项目拆解；官方目标见 CULTURECHINESE,CULTURESINGAPORE,CULTURECROSS；目标键 CULTURECHINESE CULTURESINGAPORE CULTURECROSS</x:v>
      </x:c>
      <x:c r="O69" s="3" t="str">
        <x:v>保留Master本年任务；评估方式按年级与证据要求细化。</x:v>
      </x:c>
    </x:row>
    <x:row r="70" ht="76" customHeight="1">
      <x:c r="A70" s="3" t="str">
        <x:v>HCL-L-002</x:v>
      </x:c>
      <x:c r="B70" s="3" t="str">
        <x:v>L 人文素养</x:v>
      </x:c>
      <x:c r="C70" s="3" t="str">
        <x:v>自我、关爱、责任、尊重、坚毅与明辨是非（情境实践）</x:v>
      </x:c>
      <x:c r="D70" s="3" t="str">
        <x:v>巩固复查</x:v>
      </x:c>
      <x:c r="E70" s="3" t="str">
        <x:v>巩固复查（减少提示→独立）：从家庭学校情境实践责任诚信</x:v>
      </x:c>
      <x:c r="F70" s="3" t="str">
        <x:v>生活经验与教师示范，无单独KP先备</x:v>
      </x:c>
      <x:c r="G70" s="3" t="str">
        <x:v>首次正式练习（示范→受控；整项分步）：认识自己并尊重关爱身边人</x:v>
      </x:c>
      <x:c r="H70" s="3" t="str">
        <x:v>首次后2–4周；8–12周；下一学年；均为可调整的项目建议</x:v>
      </x:c>
      <x:c r="I70" s="3" t="str">
        <x:v>迁移维护（新材料／情境；保持准确）：联系故事讨论关爱自然和社会</x:v>
      </x:c>
      <x:c r="J70" s="3" t="str">
        <x:v>参与适龄故事、节日或本地生活活动，说出发现与感受</x:v>
      </x:c>
      <x:c r="K70" s="3" t="str">
        <x:v>交流／作品／行动观察，不以文化百科背诵计达标</x:v>
      </x:c>
      <x:c r="L70" s="3" t="str">
        <x:v>高华课程文化／通用能力；贯穿课程，过程证据。官方规定能力方向，不逐条规定本细项名称、词例或首次课次；以对应高华教材和实际已教确定范围。</x:v>
      </x:c>
      <x:c r="M70" s="3" t="str">
        <x:v>课程综合1-6</x:v>
      </x:c>
      <x:c r="N70" s="3" t="str">
        <x:v>S01 p25；S02 p31；S12｜本叶为项目拆解；官方目标见 CULTUREVALUE；目标键 CULTUREVALUE</x:v>
      </x:c>
      <x:c r="O70" s="3" t="str">
        <x:v>保留Master本年任务；评估方式按年级与证据要求细化。</x:v>
      </x:c>
    </x:row>
    <x:row r="71" ht="92" customHeight="1">
      <x:c r="A71" s="3" t="str">
        <x:v>HCL-L-201</x:v>
      </x:c>
      <x:c r="B71" s="3" t="str">
        <x:v>L 文化</x:v>
      </x:c>
      <x:c r="C71" s="3" t="str">
        <x:v>汉字文化、传统艺术与适龄文化故事</x:v>
      </x:c>
      <x:c r="D71" s="3" t="str">
        <x:v>课程持续融入</x:v>
      </x:c>
      <x:c r="E71" s="3" t="str">
        <x:v>贯穿课程融入（按年龄提供支架）：讲述体验到的文化活动</x:v>
      </x:c>
      <x:c r="F71" s="3" t="str">
        <x:v>适龄生活经验、故事和教师引导；原Master先备仅作支持，不作为参与文化／思维活动的门槛</x:v>
      </x:c>
      <x:c r="G71" s="3" t="str">
        <x:v>贯穿课程融入（按年龄提供支架）：接触熟悉节日艺术或汉字故事</x:v>
      </x:c>
      <x:c r="H71" s="3" t="str">
        <x:v>在不同单元持续融入；用不同情境回看表现，逐步减少提示；不另设集中知识考试</x:v>
      </x:c>
      <x:c r="I71" s="3" t="str">
        <x:v>贯穿课程融入（按年龄提供支架）：结合适龄故事理解节日艺术文字文化</x:v>
      </x:c>
      <x:c r="J71" s="3" t="str">
        <x:v>参与适龄故事、节日或本地生活活动，说出发现与感受</x:v>
      </x:c>
      <x:c r="K71" s="3" t="str">
        <x:v>交流／作品／行动观察，不以文化百科背诵计达标</x:v>
      </x:c>
      <x:c r="L71" s="3" t="str">
        <x:v>高华课程文化／通用能力；贯穿课程，过程证据。教材高华文化资源作载体；不要求文言文或文化百科背诵</x:v>
      </x:c>
      <x:c r="M71" s="3" t="str">
        <x:v>课程综合1-6</x:v>
      </x:c>
      <x:c r="N71" s="3" t="str">
        <x:v>S01 p25；S02 p31；S12｜CULTURECHINESE；目标键 CULTURECHINESE；本次依据：S01 p25–26／S02 p31–32（课程综合P1–P6）</x:v>
      </x:c>
      <x:c r="O71" s="3" t="str">
        <x:v>纠正Master分组：人文／通用能力P1–P6贯穿，低年级也纳入课程；不提前要求高阶分析独立达标。</x:v>
      </x:c>
    </x:row>
    <x:row r="72" ht="92" customHeight="1">
      <x:c r="A72" s="3" t="str">
        <x:v>HCL-L-202</x:v>
      </x:c>
      <x:c r="B72" s="3" t="str">
        <x:v>L 文化</x:v>
      </x:c>
      <x:c r="C72" s="3" t="str">
        <x:v>新加坡文化、先辈与生活经验</x:v>
      </x:c>
      <x:c r="D72" s="3" t="str">
        <x:v>课程持续融入</x:v>
      </x:c>
      <x:c r="E72" s="3" t="str">
        <x:v>贯穿课程融入（按年龄提供支架）：讲述社区学校或节日体验</x:v>
      </x:c>
      <x:c r="F72" s="3" t="str">
        <x:v>适龄生活经验、故事和教师引导；原Master先备仅作支持，不作为参与文化／思维活动的门槛</x:v>
      </x:c>
      <x:c r="G72" s="3" t="str">
        <x:v>贯穿课程融入（按年龄提供支架）：认识身边新加坡本地事物</x:v>
      </x:c>
      <x:c r="H72" s="3" t="str">
        <x:v>在不同单元持续融入；用不同情境回看表现，逐步减少提示；不另设集中知识考试</x:v>
      </x:c>
      <x:c r="I72" s="3" t="str">
        <x:v>贯穿课程融入（按年龄提供支架）：结合故事认识本地习俗与多元文化</x:v>
      </x:c>
      <x:c r="J72" s="3" t="str">
        <x:v>参与适龄故事、节日或本地生活活动，说出发现与感受</x:v>
      </x:c>
      <x:c r="K72" s="3" t="str">
        <x:v>交流／作品／行动观察，不以文化百科背诵计达标</x:v>
      </x:c>
      <x:c r="L72" s="3" t="str">
        <x:v>高华课程文化／通用能力；贯穿课程，过程证据。结合适龄课文及真实生活；不用其他地区课程替代本地内容</x:v>
      </x:c>
      <x:c r="M72" s="3" t="str">
        <x:v>课程综合1-6</x:v>
      </x:c>
      <x:c r="N72" s="3" t="str">
        <x:v>S01 p25；S02 p31；S12｜CULTURESINGAPORE；目标键 CULTURESINGAPORE；本次依据：S01 p25–26／S02 p31–32（课程综合P1–P6）</x:v>
      </x:c>
      <x:c r="O72" s="3" t="str">
        <x:v>纠正Master分组：人文／通用能力P1–P6贯穿，低年级也纳入课程；不提前要求高阶分析独立达标。</x:v>
      </x:c>
    </x:row>
    <x:row r="73" ht="92" customHeight="1">
      <x:c r="A73" s="3" t="str">
        <x:v>HCL-L-203</x:v>
      </x:c>
      <x:c r="B73" s="3" t="str">
        <x:v>L 文化</x:v>
      </x:c>
      <x:c r="C73" s="3" t="str">
        <x:v>比较文化经验并尊重不同观点</x:v>
      </x:c>
      <x:c r="D73" s="3" t="str">
        <x:v>课程持续融入</x:v>
      </x:c>
      <x:c r="E73" s="3" t="str">
        <x:v>贯穿课程融入（按年龄提供支架）：用礼貌语言表达相同与不同</x:v>
      </x:c>
      <x:c r="F73" s="3" t="str">
        <x:v>适龄生活经验、故事和教师引导；原Master先备仅作支持，不作为参与文化／思维活动的门槛</x:v>
      </x:c>
      <x:c r="G73" s="3" t="str">
        <x:v>贯穿课程融入（按年龄提供支架）：倾听他人与自己不同的经验</x:v>
      </x:c>
      <x:c r="H73" s="3" t="str">
        <x:v>在不同单元持续融入；用不同情境回看表现，逐步减少提示；不另设集中知识考试</x:v>
      </x:c>
      <x:c r="I73" s="3" t="str">
        <x:v>贯穿课程融入（按年龄提供支架）：从适龄故事比较不同文化经验</x:v>
      </x:c>
      <x:c r="J73" s="3" t="str">
        <x:v>参与适龄故事、节日或本地生活活动，说出发现与感受</x:v>
      </x:c>
      <x:c r="K73" s="3" t="str">
        <x:v>交流／作品／行动观察，不以文化百科背诵计达标</x:v>
      </x:c>
      <x:c r="L73" s="3" t="str">
        <x:v>高华课程文化／通用能力；贯穿课程，过程证据。真实交流，避免文化刻板印象；不提升为中学论说要求</x:v>
      </x:c>
      <x:c r="M73" s="3" t="str">
        <x:v>课程综合1-6</x:v>
      </x:c>
      <x:c r="N73" s="3" t="str">
        <x:v>S01 p25；S02 p31；S12｜CULTURECROSS；目标键 CULTURECROSS；本次依据：S01 p25–26／S02 p31–32（课程综合P1–P6）</x:v>
      </x:c>
      <x:c r="O73" s="3" t="str">
        <x:v>纠正Master分组：人文／通用能力P1–P6贯穿，低年级也纳入课程；不提前要求高阶分析独立达标。</x:v>
      </x:c>
    </x:row>
  </x:sheetData>
  <x:mergeCells>
    <x:mergeCell ref="A2:F2"/>
    <x:mergeCell ref="A3:F3"/>
    <x:mergeCell ref="A4:F4"/>
    <x:mergeCell ref="A5:F5"/>
  </x:mergeCells>
  <x:conditionalFormatting sqref="D9:D69">
    <x:cfRule type="containsText" dxfId="0" priority="1" operator="containsText" text="校本选教"/>
    <x:cfRule type="containsText" dxfId="1" priority="2" operator="containsText" text="预备观察"/>
  </x:conditionalFormatting>
  <x:conditionalFormatting sqref="D9:D73">
    <x:cfRule type="containsText" dxfId="4" priority="3" operator="containsText" text="校本选教"/>
    <x:cfRule type="containsText" dxfId="5" priority="4" operator="containsText" text="预备观察"/>
    <x:cfRule type="containsText" dxfId="8" priority="5" operator="containsText" text="校本选教"/>
    <x:cfRule type="containsText" dxfId="9" priority="6" operator="containsText" text="预备观察"/>
  </x:conditionalFormatting>
  <x:pageMargins left="0.7" right="0.7" top="0.75" bottom="0.75" header="0.3" footer="0.3"/>
  <x:tableParts count="1">
    <x:tablePart xmlns:r="http://schemas.openxmlformats.org/officeDocument/2006/relationships" r:id="R7eabe544ecf24090"/>
  </x:tableParts>
</x:worksheet>
</file>

<file path=xl/worksheets/sheet2.xml><?xml version="1.0" encoding="utf-8"?>
<x:worksheet xmlns:x="http://schemas.openxmlformats.org/spreadsheetml/2006/main">
  <x:sheetPr>
    <x:tabColor rgb="FF8A9DB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24" hidden="0" customWidth="1"/>
    <x:col min="3" max="3" width="37" hidden="0" customWidth="1"/>
    <x:col min="4" max="4" width="20" hidden="0" customWidth="1"/>
    <x:col min="5" max="5" width="53" hidden="0" customWidth="1"/>
    <x:col min="6" max="6" width="46" hidden="0" customWidth="1"/>
    <x:col min="7" max="7" width="49" hidden="0" customWidth="1"/>
    <x:col min="8" max="8" width="43" hidden="0" customWidth="1"/>
    <x:col min="9" max="9" width="49" hidden="0" customWidth="1"/>
    <x:col min="10" max="10" width="42" hidden="0" customWidth="1"/>
    <x:col min="11" max="11" width="30" hidden="0" customWidth="1"/>
    <x:col min="12" max="12" width="60" hidden="0" customWidth="1"/>
    <x:col min="13" max="13" width="27" hidden="0" customWidth="1"/>
    <x:col min="14" max="14" width="38" hidden="0" customWidth="1"/>
    <x:col min="15" max="15" width="52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2" ht="30" customHeight="1">
      <x:c r="A2" s="4" t="str">
        <x:v>P2 高级华文 · 预备与选教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</x:row>
    <x:row r="3" ht="26" customHeight="1">
      <x:c r="A3" s="3" t="str">
        <x:v>适用：2026年P2，2024课程轨道。复查优化：2026-10-05。与Master差异见O列及复查说明。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</x:row>
    <x:row r="4" ht="26" customHeight="1">
      <x:c r="A4" s="3" t="str">
        <x:v>预备项不计本年正式独立达标；选教以教材与学校实际已教为准。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</x:row>
    <x:row r="5" ht="26" customHeight="1">
      <x:c r="A5" s="3" t="str">
        <x:v>P1–P2高级华文适用于开设该课程的特选小学（SAP）；按高华字表及适龄材料教学。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</x:row>
    <x:row r="6" ht="27" customHeight="1">
      <x:c r="A6" s="3" t="str">
        <x:v>本页项目数</x:v>
      </x:c>
      <x:c r="B6" s="3" t="n">
        <x:f>COUNTA(A9:A76)</x:f>
        <x:v>68</x:v>
      </x:c>
      <x:c r="C6" s="3" t="str">
        <x:v>预备观察</x:v>
      </x:c>
      <x:c r="D6" s="3" t="n">
        <x:f>COUNTIF(D9:D76,"预备观察")</x:f>
        <x:v>65</x:v>
      </x:c>
      <x:c r="E6" s="3" t="str">
        <x:v>校本选教</x:v>
      </x:c>
      <x:c r="F6" s="3" t="n">
        <x:f>B6-D6</x:f>
        <x:v>3</x:v>
      </x:c>
      <x:c r="G6" s="3"/>
      <x:c r="H6" s="3"/>
      <x:c r="I6" s="3"/>
      <x:c r="J6" s="3"/>
      <x:c r="K6" s="3"/>
      <x:c r="L6" s="3"/>
      <x:c r="M6" s="3"/>
      <x:c r="N6" s="3"/>
      <x:c r="O6" s="3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</x:row>
    <x:row r="8" ht="36" customHeight="1">
      <x:c r="A8" s="15" t="str">
        <x:v>Master KP ID</x:v>
      </x:c>
      <x:c r="B8" s="15" t="str">
        <x:v>领域</x:v>
      </x:c>
      <x:c r="C8" s="15" t="str">
        <x:v>知识点</x:v>
      </x:c>
      <x:c r="D8" s="15" t="str">
        <x:v>本年阶段</x:v>
      </x:c>
      <x:c r="E8" s="15" t="str">
        <x:v>本年具体学习任务</x:v>
      </x:c>
      <x:c r="F8" s="15" t="str">
        <x:v>先备知识点及顺序</x:v>
      </x:c>
      <x:c r="G8" s="15" t="str">
        <x:v>上年衔接（同版）</x:v>
      </x:c>
      <x:c r="H8" s="15" t="str">
        <x:v>本年复习安排</x:v>
      </x:c>
      <x:c r="I8" s="15" t="str">
        <x:v>下年进阶（同版）</x:v>
      </x:c>
      <x:c r="J8" s="15" t="str">
        <x:v>建议评估方式</x:v>
      </x:c>
      <x:c r="K8" s="15" t="str">
        <x:v>证据形式</x:v>
      </x:c>
      <x:c r="L8" s="15" t="str">
        <x:v>高华范围与教学边界</x:v>
      </x:c>
      <x:c r="M8" s="15" t="str">
        <x:v>官方宽目标窗</x:v>
      </x:c>
      <x:c r="N8" s="15" t="str">
        <x:v>来源与目标键</x:v>
      </x:c>
      <x:c r="O8" s="15" t="str">
        <x:v>本次复查及与Master差异</x:v>
      </x:c>
    </x:row>
    <x:row r="9" ht="92" customHeight="1">
      <x:c r="A9" s="3" t="str">
        <x:v>HCL-C-009</x:v>
      </x:c>
      <x:c r="B9" s="3" t="str">
        <x:v>C 词汇与语文应用</x:v>
      </x:c>
      <x:c r="C9" s="3" t="str">
        <x:v>部首、音序、释义和例句</x:v>
      </x:c>
      <x:c r="D9" s="3" t="str">
        <x:v>预备观察</x:v>
      </x:c>
      <x:c r="E9" s="3" t="str">
        <x:v>预备观察（教师引导；不计本项独立达标）：跟示范观察查字步骤</x:v>
      </x:c>
      <x:c r="F9" s="3" t="str">
        <x:v>HCL-B-004 常见偏旁及表义功能（已教先诊断）；HCL-A-006 两拼、三拼和多音节词（已教先诊断）</x:v>
      </x:c>
      <x:c r="G9" s="3" t="str">
        <x:v>预备观察（教师引导；不计本项独立达标）：借教师字音提示找到熟字</x:v>
      </x:c>
      <x:c r="H9" s="3" t="str">
        <x:v>只做适龄引导观察，不计整项独立达标</x:v>
      </x:c>
      <x:c r="I9" s="3" t="str">
        <x:v>首次正式练习（示范→受控；整项分步）：用部首或音序查字，选择符合语境的释义</x:v>
      </x:c>
      <x:c r="J9" s="3" t="str">
        <x:v>仅在教师引导下观察或尝试本年具体动作，不作本项独立达标测试</x:v>
      </x:c>
      <x:c r="K9" s="3" t="str">
        <x:v>注明提示程度的过程观察，不计正式整项覆盖</x:v>
      </x:c>
      <x:c r="L9" s="3" t="str">
        <x:v>共同基础与高华语境应用；按高华字表及适龄教材定难度。官方规定能力方向，不逐条规定本细项名称、词例或首次课次；以对应高华教材和实际已教确定范围。</x:v>
      </x:c>
      <x:c r="M9" s="3" t="str">
        <x:v>1-4</x:v>
      </x:c>
      <x:c r="N9" s="3" t="str">
        <x:v>S01 p20–23；S02 p26–29；S03 p1–3｜本叶为项目拆解；官方目标见 READTOOLS,LEARN；目标键 READTOOLS LEARN</x:v>
      </x:c>
      <x:c r="O9" s="3" t="str">
        <x:v>保留Master本年任务；评估方式按年级与证据要求细化。</x:v>
      </x:c>
    </x:row>
    <x:row r="10" ht="76" customHeight="1">
      <x:c r="A10" s="3" t="str">
        <x:v>HCL-C-011</x:v>
      </x:c>
      <x:c r="B10" s="3" t="str">
        <x:v>C 词汇与语文应用</x:v>
      </x:c>
      <x:c r="C10" s="3" t="str">
        <x:v>常用短语的理解、搭配、扩展和语境运用</x:v>
      </x:c>
      <x:c r="D10" s="3" t="str">
        <x:v>预备观察</x:v>
      </x:c>
      <x:c r="E10" s="3" t="str">
        <x:v>预备观察（教师引导；不计本项独立达标）：说清短语指的是谁做什么</x:v>
      </x:c>
      <x:c r="F10" s="3" t="str">
        <x:v>HCL-C-003 常用词语搭配（已教先诊断）</x:v>
      </x:c>
      <x:c r="G10" s="3" t="str">
        <x:v>预备观察（教师引导；不计本项独立达标）：在图词中感受常见短语意思</x:v>
      </x:c>
      <x:c r="H10" s="3" t="str">
        <x:v>只做适龄引导观察，不计整项独立达标</x:v>
      </x:c>
      <x:c r="I10" s="3" t="str">
        <x:v>首次正式练习（示范→受控；整项分步）：把常见短语放进完整句中</x:v>
      </x:c>
      <x:c r="J10" s="3" t="str">
        <x:v>仅在教师引导下观察或尝试本年具体动作，不作本项独立达标测试</x:v>
      </x:c>
      <x:c r="K10" s="3" t="str">
        <x:v>注明提示程度的过程观察，不计正式整项覆盖</x:v>
      </x:c>
      <x:c r="L10" s="3" t="str">
        <x:v>共同基础与高华语境应用；按高华字表及适龄教材定难度。官方规定能力方向，不逐条规定本细项名称、词例或首次课次；以对应高华教材和实际已教确定范围。</x:v>
      </x:c>
      <x:c r="M10" s="3" t="str">
        <x:v>1-6</x:v>
      </x:c>
      <x:c r="N10" s="3" t="str">
        <x:v>S01 p20–23；S02 p26–29；S03 p1–3｜本叶为项目拆解；官方目标见 LEX,READINFER；目标键 LEX READINFER</x:v>
      </x:c>
      <x:c r="O10" s="3" t="str">
        <x:v>保留Master本年任务；评估方式按年级与证据要求细化。</x:v>
      </x:c>
    </x:row>
    <x:row r="11" ht="76" customHeight="1">
      <x:c r="A11" s="3" t="str">
        <x:v>HCL-C-090</x:v>
      </x:c>
      <x:c r="B11" s="3" t="str">
        <x:v>C 词汇与语文应用</x:v>
      </x:c>
      <x:c r="C11" s="3" t="str">
        <x:v>成语的语境义与准确运用</x:v>
      </x:c>
      <x:c r="D11" s="3" t="str">
        <x:v>预备观察</x:v>
      </x:c>
      <x:c r="E11" s="3" t="str">
        <x:v>预备观察（教师引导；不计本项独立达标）：在教师引导下说明熟悉成语的意思</x:v>
      </x:c>
      <x:c r="F11" s="3" t="str">
        <x:v>HCL-C-002 语境理解词义（已教先诊断）；HCL-C-003 常用词语搭配（已教先诊断）</x:v>
      </x:c>
      <x:c r="G11" s="3" t="str">
        <x:v>预备观察（教师引导；不计本项独立达标）：听故事感受熟悉习用表达</x:v>
      </x:c>
      <x:c r="H11" s="3" t="str">
        <x:v>只做适龄引导观察，不计整项独立达标</x:v>
      </x:c>
      <x:c r="I11" s="3" t="str">
        <x:v>首次正式练习（示范→受控；整项分步）：联系情境理解实际已教成语</x:v>
      </x:c>
      <x:c r="J11" s="3" t="str">
        <x:v>仅在教师引导下观察或尝试本年具体动作，不作本项独立达标测试</x:v>
      </x:c>
      <x:c r="K11" s="3" t="str">
        <x:v>注明提示程度的过程观察，不计正式整项覆盖</x:v>
      </x:c>
      <x:c r="L11" s="3" t="str">
        <x:v>共同基础与高华语境应用；按高华字表及适龄教材定难度。只收教材、读物或已教语境中的适龄成语；不按难度堆量。</x:v>
      </x:c>
      <x:c r="M11" s="3" t="str">
        <x:v>1-6</x:v>
      </x:c>
      <x:c r="N11" s="3" t="str">
        <x:v>S01 p20–23；S02 p26–29；S03 p1–3｜本叶为项目拆解；官方目标见 LEX,READINFER；目标键 LEX READINFER</x:v>
      </x:c>
      <x:c r="O11" s="3" t="str">
        <x:v>保留Master本年任务；评估方式按年级与证据要求细化。</x:v>
      </x:c>
    </x:row>
    <x:row r="12" ht="76" customHeight="1">
      <x:c r="A12" s="3" t="str">
        <x:v>HCL-C-101</x:v>
      </x:c>
      <x:c r="B12" s="3" t="str">
        <x:v>C 词汇与语文应用</x:v>
      </x:c>
      <x:c r="C12" s="3" t="str">
        <x:v>近义词语义范围与程度</x:v>
      </x:c>
      <x:c r="D12" s="3" t="str">
        <x:v>预备观察</x:v>
      </x:c>
      <x:c r="E12" s="3" t="str">
        <x:v>预备观察（教师引导；不计本项独立达标）：比较熟悉近义词能否替换</x:v>
      </x:c>
      <x:c r="F12" s="3" t="str">
        <x:v>HCL-C-005 近义词与反义词（同年先教）</x:v>
      </x:c>
      <x:c r="G12" s="3" t="str">
        <x:v>预备观察（教师引导；不计本项独立达标）：用生活词语感受大致差别</x:v>
      </x:c>
      <x:c r="H12" s="3" t="str">
        <x:v>只做适龄引导观察，不计整项独立达标</x:v>
      </x:c>
      <x:c r="I12" s="3" t="str">
        <x:v>首次正式练习（示范→受控；整项分步）：结合对象程度或搭配比较词义</x:v>
      </x:c>
      <x:c r="J12" s="3" t="str">
        <x:v>仅在教师引导下观察或尝试本年具体动作，不作本项独立达标测试</x:v>
      </x:c>
      <x:c r="K12" s="3" t="str">
        <x:v>注明提示程度的过程观察，不计正式整项覆盖</x:v>
      </x:c>
      <x:c r="L12" s="3" t="str">
        <x:v>共同基础与高华语境应用；按高华字表及适龄教材定难度。保留近义词的范围、程度与对象；与C-005基础对照衔接。</x:v>
      </x:c>
      <x:c r="M12" s="3" t="str">
        <x:v>1-6</x:v>
      </x:c>
      <x:c r="N12" s="3" t="str">
        <x:v>S01 p20–23；S02 p26–29；S03 p1–3｜本叶为项目拆解；官方目标见 LEX,READINFER；目标键 LEX READINFER</x:v>
      </x:c>
      <x:c r="O12" s="3" t="str">
        <x:v>保留Master本年任务；评估方式按年级与证据要求细化。</x:v>
      </x:c>
    </x:row>
    <x:row r="13" ht="76" customHeight="1">
      <x:c r="A13" s="3" t="str">
        <x:v>HCL-C-102</x:v>
      </x:c>
      <x:c r="B13" s="3" t="str">
        <x:v>C 词汇与语文应用</x:v>
      </x:c>
      <x:c r="C13" s="3" t="str">
        <x:v>词语感情色彩与表达对象</x:v>
      </x:c>
      <x:c r="D13" s="3" t="str">
        <x:v>预备观察</x:v>
      </x:c>
      <x:c r="E13" s="3" t="str">
        <x:v>预备观察（教师引导；不计本项独立达标）：在熟悉情境区分喜欢与不满</x:v>
      </x:c>
      <x:c r="F13" s="3" t="str">
        <x:v>HCL-C-002 语境理解词义（已教先诊断）；HCL-C-003 常用词语搭配（已教先诊断）</x:v>
      </x:c>
      <x:c r="G13" s="3" t="str">
        <x:v>预备观察（教师引导；不计本项独立达标）：从说话语气感受赞扬或批评</x:v>
      </x:c>
      <x:c r="H13" s="3" t="str">
        <x:v>只做适龄引导观察，不计整项独立达标</x:v>
      </x:c>
      <x:c r="I13" s="3" t="str">
        <x:v>首次正式练习（示范→受控；整项分步）：结合说话者对象判断词语态度</x:v>
      </x:c>
      <x:c r="J13" s="3" t="str">
        <x:v>仅在教师引导下观察或尝试本年具体动作，不作本项独立达标测试</x:v>
      </x:c>
      <x:c r="K13" s="3" t="str">
        <x:v>注明提示程度的过程观察，不计正式整项覆盖</x:v>
      </x:c>
      <x:c r="L13" s="3" t="str">
        <x:v>共同基础与高华语境应用；按高华字表及适龄教材定难度。依据说话者、对象和上下文理解态度；不强制术语背诵。</x:v>
      </x:c>
      <x:c r="M13" s="3" t="str">
        <x:v>1-6</x:v>
      </x:c>
      <x:c r="N13" s="3" t="str">
        <x:v>S01 p20–23；S02 p26–29；S03 p1–3｜本叶为项目拆解；官方目标见 LEX,READINFER；目标键 LEX READINFER</x:v>
      </x:c>
      <x:c r="O13" s="3" t="str">
        <x:v>保留Master本年任务；评估方式按年级与证据要求细化。</x:v>
      </x:c>
    </x:row>
    <x:row r="14" ht="76" customHeight="1">
      <x:c r="A14" s="3" t="str">
        <x:v>HCL-C-103</x:v>
      </x:c>
      <x:c r="B14" s="3" t="str">
        <x:v>C 词汇与语文应用</x:v>
      </x:c>
      <x:c r="C14" s="3" t="str">
        <x:v>句内语义与搭配约束</x:v>
      </x:c>
      <x:c r="D14" s="3" t="str">
        <x:v>预备观察</x:v>
      </x:c>
      <x:c r="E14" s="3" t="str">
        <x:v>预备观察（教师引导；不计本项独立达标）：在短句中同时核对意思和对象</x:v>
      </x:c>
      <x:c r="F14" s="3" t="str">
        <x:v>HCL-C-002 语境理解词义（已教先诊断）；HCL-C-003 常用词语搭配（已教先诊断）</x:v>
      </x:c>
      <x:c r="G14" s="3" t="str">
        <x:v>预备观察（教师引导；不计本项独立达标）：图词中选择意思合适的词</x:v>
      </x:c>
      <x:c r="H14" s="3" t="str">
        <x:v>只做适龄引导观察，不计整项独立达标</x:v>
      </x:c>
      <x:c r="I14" s="3" t="str">
        <x:v>首次正式练习（示范→受控；整项分步）：依据句内语义和搭配选词</x:v>
      </x:c>
      <x:c r="J14" s="3" t="str">
        <x:v>仅在教师引导下观察或尝试本年具体动作，不作本项独立达标测试</x:v>
      </x:c>
      <x:c r="K14" s="3" t="str">
        <x:v>注明提示程度的过程观察，不计正式整项覆盖</x:v>
      </x:c>
      <x:c r="L14" s="3" t="str">
        <x:v>共同基础与高华语境应用；按高华字表及适龄教材定难度。先核对词义与搭配；独立测题不能同时混入无关字形陷阱。</x:v>
      </x:c>
      <x:c r="M14" s="3" t="str">
        <x:v>1-6</x:v>
      </x:c>
      <x:c r="N14" s="3" t="str">
        <x:v>S01 p20–23；S02 p26–29；S03 p1–3｜本叶为项目拆解；官方目标见 PSLECLOZE,LEX；目标键 PSLECLOZE LEX</x:v>
      </x:c>
      <x:c r="O14" s="3" t="str">
        <x:v>保留Master本年任务；评估方式按年级与证据要求细化。</x:v>
      </x:c>
    </x:row>
    <x:row r="15" ht="76" customHeight="1">
      <x:c r="A15" s="3" t="str">
        <x:v>HCL-C-104</x:v>
      </x:c>
      <x:c r="B15" s="3" t="str">
        <x:v>C 词汇与语文应用</x:v>
      </x:c>
      <x:c r="C15" s="3" t="str">
        <x:v>跨句线索与篇章一致</x:v>
      </x:c>
      <x:c r="D15" s="3" t="str">
        <x:v>预备观察</x:v>
      </x:c>
      <x:c r="E15" s="3" t="str">
        <x:v>预备观察（教师引导；不计本项独立达标）：跟示范利用前句信息补一句</x:v>
      </x:c>
      <x:c r="F15" s="3" t="str">
        <x:v>HCL-C-103 句内语义与搭配约束（未来先备，当前仅预备）；HCL-D-009 衔接与照应（同年先教）</x:v>
      </x:c>
      <x:c r="G15" s="3" t="str">
        <x:v>预备观察（教师引导；不计本项独立达标）：听懂相邻短句间的联系</x:v>
      </x:c>
      <x:c r="H15" s="3" t="str">
        <x:v>只做适龄引导观察，不计整项独立达标</x:v>
      </x:c>
      <x:c r="I15" s="3" t="str">
        <x:v>预备观察（教师引导；不计本项独立达标）：在提示下关注后句线索</x:v>
      </x:c>
      <x:c r="J15" s="3" t="str">
        <x:v>仅在教师引导下观察或尝试本年具体动作，不作本项独立达标测试</x:v>
      </x:c>
      <x:c r="K15" s="3" t="str">
        <x:v>注明提示程度的过程观察，不计正式整项覆盖</x:v>
      </x:c>
      <x:c r="L15" s="3" t="str">
        <x:v>共同基础与高华语境应用；按高华字表及适龄教材定难度。跨句线索须由完整材料给出；每空有唯一最佳选项。</x:v>
      </x:c>
      <x:c r="M15" s="3" t="str">
        <x:v>1-6</x:v>
      </x:c>
      <x:c r="N15" s="3" t="str">
        <x:v>S01 p20–23；S02 p26–29；S03 p1–3｜本叶为项目拆解；官方目标见 PSLECLOZE,LEX；目标键 PSLECLOZE LEX</x:v>
      </x:c>
      <x:c r="O15" s="3" t="str">
        <x:v>保留Master本年任务；评估方式按年级与证据要求细化。</x:v>
      </x:c>
    </x:row>
    <x:row r="16" ht="92" customHeight="1">
      <x:c r="A16" s="3" t="str">
        <x:v>HCL-C-105</x:v>
      </x:c>
      <x:c r="B16" s="3" t="str">
        <x:v>C 词汇与语文应用</x:v>
      </x:c>
      <x:c r="C16" s="3" t="str">
        <x:v>错别字定位与正字替换</x:v>
      </x:c>
      <x:c r="D16" s="3" t="str">
        <x:v>预备观察</x:v>
      </x:c>
      <x:c r="E16" s="3" t="str">
        <x:v>预备观察（教师引导；不计本项独立达标）：按字形示范订正一个熟字</x:v>
      </x:c>
      <x:c r="F16" s="3" t="str">
        <x:v>HCL-B-006 形近字辨析（同年先教）；HCL-B-009 官方识写字及语境运用（已教先诊断）</x:v>
      </x:c>
      <x:c r="G16" s="3" t="str">
        <x:v>预备观察（教师引导；不计本项独立达标）：注意已教字的明显写错处</x:v>
      </x:c>
      <x:c r="H16" s="3" t="str">
        <x:v>只做适龄引导观察，不计整项独立达标</x:v>
      </x:c>
      <x:c r="I16" s="3" t="str">
        <x:v>首次正式练习（示范→受控；整项分步）：在句中用字义和形近线索定位错字</x:v>
      </x:c>
      <x:c r="J16" s="3" t="str">
        <x:v>仅在教师引导下观察或尝试本年具体动作，不作本项独立达标测试</x:v>
      </x:c>
      <x:c r="K16" s="3" t="str">
        <x:v>注明提示程度的过程观察，不计正式整项覆盖</x:v>
      </x:c>
      <x:c r="L16" s="3" t="str">
        <x:v>共同基础与高华语境应用；按高华字表及适龄教材定难度。改字依据字形、字义、语境；保留最小必要修改。</x:v>
      </x:c>
      <x:c r="M16" s="3" t="str">
        <x:v>1-6</x:v>
      </x:c>
      <x:c r="N16" s="3" t="str">
        <x:v>S01 p20–23；S02 p26–29；S03 p1–3｜本叶为项目拆解；官方目标见 PSLEEDIT,WRITECHAR；目标键 PSLEEDIT WRITECHAR</x:v>
      </x:c>
      <x:c r="O16" s="3" t="str">
        <x:v>保留Master本年任务；评估方式按年级与证据要求细化。</x:v>
      </x:c>
    </x:row>
    <x:row r="17" ht="76" customHeight="1">
      <x:c r="A17" s="3" t="str">
        <x:v>HCL-C-106</x:v>
      </x:c>
      <x:c r="B17" s="3" t="str">
        <x:v>C 词汇与语文应用</x:v>
      </x:c>
      <x:c r="C17" s="3" t="str">
        <x:v>用词不当与恰当替换</x:v>
      </x:c>
      <x:c r="D17" s="3" t="str">
        <x:v>预备观察</x:v>
      </x:c>
      <x:c r="E17" s="3" t="str">
        <x:v>预备观察（教师引导；不计本项独立达标）：在提示下改正不搭配的熟词</x:v>
      </x:c>
      <x:c r="F17" s="3" t="str">
        <x:v>HCL-C-002 语境理解词义（已教先诊断）；HCL-C-003 常用词语搭配（已教先诊断）</x:v>
      </x:c>
      <x:c r="G17" s="3" t="str">
        <x:v>预备观察（教师引导；不计本项独立达标）：感受明显不合生活情境的说法</x:v>
      </x:c>
      <x:c r="H17" s="3" t="str">
        <x:v>只做适龄引导观察，不计整项独立达标</x:v>
      </x:c>
      <x:c r="I17" s="3" t="str">
        <x:v>预备观察（教师引导；不计本项独立达标）：比较哪个词适合动作对象</x:v>
      </x:c>
      <x:c r="J17" s="3" t="str">
        <x:v>仅在教师引导下观察或尝试本年具体动作，不作本项独立达标测试</x:v>
      </x:c>
      <x:c r="K17" s="3" t="str">
        <x:v>注明提示程度的过程观察，不计正式整项覆盖</x:v>
      </x:c>
      <x:c r="L17" s="3" t="str">
        <x:v>共同基础与高华语境应用；按高华字表及适龄教材定难度。改词依据语境和搭配；接受合理答案变体，不泛化为病句分析。</x:v>
      </x:c>
      <x:c r="M17" s="3" t="str">
        <x:v>1-6</x:v>
      </x:c>
      <x:c r="N17" s="3" t="str">
        <x:v>S01 p20–23；S02 p26–29；S03 p1–3｜本叶为项目拆解；官方目标见 PSLEEDIT,LEX；目标键 PSLEEDIT LEX</x:v>
      </x:c>
      <x:c r="O17" s="3" t="str">
        <x:v>保留Master本年任务；评估方式按年级与证据要求细化。</x:v>
      </x:c>
    </x:row>
    <x:row r="18" ht="92" customHeight="1">
      <x:c r="A18" s="3" t="str">
        <x:v>HCL-C-107</x:v>
      </x:c>
      <x:c r="B18" s="3" t="str">
        <x:v>C 词汇与语文应用</x:v>
      </x:c>
      <x:c r="C18" s="3" t="str">
        <x:v>字错与词错的区分</x:v>
      </x:c>
      <x:c r="D18" s="3" t="str">
        <x:v>预备观察</x:v>
      </x:c>
      <x:c r="E18" s="3" t="str">
        <x:v>预备观察（教师引导；不计本项独立达标）：用熟例子比较改一个字或换一个词</x:v>
      </x:c>
      <x:c r="F18" s="3" t="str">
        <x:v>HCL-C-105 错别字定位与正字替换（未来先备，当前仅预备）；HCL-C-106 用词不当与恰当替换（未来先备，当前仅预备）</x:v>
      </x:c>
      <x:c r="G18" s="3" t="str">
        <x:v>预备观察（教师引导；不计本项独立达标）：知道字写错与话说不对不同</x:v>
      </x:c>
      <x:c r="H18" s="3" t="str">
        <x:v>只做适龄引导观察，不计整项独立达标</x:v>
      </x:c>
      <x:c r="I18" s="3" t="str">
        <x:v>预备观察（教师引导；不计本项独立达标）：在提示下识别两类错误</x:v>
      </x:c>
      <x:c r="J18" s="3" t="str">
        <x:v>仅在教师引导下观察或尝试本年具体动作，不作本项独立达标测试</x:v>
      </x:c>
      <x:c r="K18" s="3" t="str">
        <x:v>注明提示程度的过程观察，不计正式整项覆盖</x:v>
      </x:c>
      <x:c r="L18" s="3" t="str">
        <x:v>共同基础与高华语境应用；按高华字表及适龄教材定难度。分清改字与改词任务；不是中学词语替换或整句纠错。</x:v>
      </x:c>
      <x:c r="M18" s="3" t="str">
        <x:v>1-6</x:v>
      </x:c>
      <x:c r="N18" s="3" t="str">
        <x:v>S01 p20–23；S02 p26–29；S03 p1–3｜本叶为项目拆解；官方目标见 PSLEEDIT,WRITECHAR；目标键 PSLEEDIT WRITECHAR</x:v>
      </x:c>
      <x:c r="O18" s="3" t="str">
        <x:v>保留Master本年任务；评估方式按年级与证据要求细化。</x:v>
      </x:c>
    </x:row>
    <x:row r="19" ht="76" customHeight="1">
      <x:c r="A19" s="3" t="str">
        <x:v>HCL-D-006</x:v>
      </x:c>
      <x:c r="B19" s="3" t="str">
        <x:v>D 句子与语法运用</x:v>
      </x:c>
      <x:c r="C19" s="3" t="str">
        <x:v>但是、虽然、而且、不但</x:v>
      </x:c>
      <x:c r="D19" s="3" t="str">
        <x:v>预备观察</x:v>
      </x:c>
      <x:c r="E19" s="3" t="str">
        <x:v>预备观察（教师引导；不计本项独立达标）：借示范理解但是而且</x:v>
      </x:c>
      <x:c r="F19" s="3" t="str">
        <x:v>HCL-D-005 因为／所以、由于／因此（同年先教）</x:v>
      </x:c>
      <x:c r="G19" s="3" t="str">
        <x:v>预备观察（教师引导；不计本项独立达标）：感受话语中的相反或补充意思</x:v>
      </x:c>
      <x:c r="H19" s="3" t="str">
        <x:v>只做适龄引导观察，不计整项独立达标</x:v>
      </x:c>
      <x:c r="I19" s="3" t="str">
        <x:v>首次正式练习（示范→受控；整项分步）：在上下文中运用常见转折递进</x:v>
      </x:c>
      <x:c r="J19" s="3" t="str">
        <x:v>仅在教师引导下观察或尝试本年具体动作，不作本项独立达标测试</x:v>
      </x:c>
      <x:c r="K19" s="3" t="str">
        <x:v>注明提示程度的过程观察，不计正式整项覆盖</x:v>
      </x:c>
      <x:c r="L19" s="3" t="str">
        <x:v>共同基础与高华语境应用；按高华字表及适龄教材定难度。转折递进在上下文中辨义；不机械成对填词。</x:v>
      </x:c>
      <x:c r="M19" s="3" t="str">
        <x:v>1-6</x:v>
      </x:c>
      <x:c r="N19" s="3" t="str">
        <x:v>S01 p23；S02 p29（表达目标，非语法目录）｜本叶为项目拆解；官方目标见 SENTENCE；目标键 SENTENCE</x:v>
      </x:c>
      <x:c r="O19" s="3" t="str">
        <x:v>保留Master本年任务；评估方式按年级与证据要求细化。</x:v>
      </x:c>
    </x:row>
    <x:row r="20" ht="76" customHeight="1">
      <x:c r="A20" s="3" t="str">
        <x:v>HCL-D-010</x:v>
      </x:c>
      <x:c r="B20" s="3" t="str">
        <x:v>D 句子与语法运用</x:v>
      </x:c>
      <x:c r="C20" s="3" t="str">
        <x:v>发现表达不清并作必要修改</x:v>
      </x:c>
      <x:c r="D20" s="3" t="str">
        <x:v>预备观察</x:v>
      </x:c>
      <x:c r="E20" s="3" t="str">
        <x:v>预备观察（教师引导；不计本项独立达标）：在提示下改正简单语序或重复</x:v>
      </x:c>
      <x:c r="F20" s="3" t="str">
        <x:v>HCL-D-001 人物／事物＋动作／状态（已教先诊断）；HCL-C-003 常用词语搭配（已教先诊断）</x:v>
      </x:c>
      <x:c r="G20" s="3" t="str">
        <x:v>预备观察（教师引导；不计本项独立达标）：发现短句明显漏词或不清</x:v>
      </x:c>
      <x:c r="H20" s="3" t="str">
        <x:v>只做适龄引导观察，不计整项独立达标</x:v>
      </x:c>
      <x:c r="I20" s="3" t="str">
        <x:v>首次正式练习（示范→受控；整项分步）：修改具体搭配语序错误</x:v>
      </x:c>
      <x:c r="J20" s="3" t="str">
        <x:v>仅在教师引导下观察或尝试本年具体动作，不作本项独立达标测试</x:v>
      </x:c>
      <x:c r="K20" s="3" t="str">
        <x:v>注明提示程度的过程观察，不计正式整项覆盖</x:v>
      </x:c>
      <x:c r="L20" s="3" t="str">
        <x:v>共同基础与高华语境应用；按高华字表及适龄教材定难度。官方规定能力方向，不逐条规定本细项名称、词例或首次课次；以对应高华教材和实际已教确定范围。</x:v>
      </x:c>
      <x:c r="M20" s="3" t="str">
        <x:v>1-6</x:v>
      </x:c>
      <x:c r="N20" s="3" t="str">
        <x:v>S01 p23；S02 p29（表达目标，非语法目录）｜本叶为项目拆解；官方目标见 SENTENCE；目标键 SENTENCE</x:v>
      </x:c>
      <x:c r="O20" s="3" t="str">
        <x:v>保留Master本年任务；评估方式按年级与证据要求细化。</x:v>
      </x:c>
    </x:row>
    <x:row r="21" ht="76" customHeight="1">
      <x:c r="A21" s="3" t="str">
        <x:v>HCL-D-012</x:v>
      </x:c>
      <x:c r="B21" s="3" t="str">
        <x:v>D 句子与语法运用</x:v>
      </x:c>
      <x:c r="C21" s="3" t="str">
        <x:v>在上下文中选用清楚合逻辑的句子</x:v>
      </x:c>
      <x:c r="D21" s="3" t="str">
        <x:v>预备观察</x:v>
      </x:c>
      <x:c r="E21" s="3" t="str">
        <x:v>预备观察（教师引导；不计本项独立达标）：比较哪句符合图画或情境</x:v>
      </x:c>
      <x:c r="F21" s="3" t="str">
        <x:v>HCL-D-001 人物／事物＋动作／状态（已教先诊断）；HCL-D-009 衔接与照应（同年先教）</x:v>
      </x:c>
      <x:c r="G21" s="3" t="str">
        <x:v>预备观察（教师引导；不计本项独立达标）：理解完整短句表达的意思</x:v>
      </x:c>
      <x:c r="H21" s="3" t="str">
        <x:v>只做适龄引导观察，不计整项独立达标</x:v>
      </x:c>
      <x:c r="I21" s="3" t="str">
        <x:v>首次正式练习（示范→受控；整项分步）：在前后句中选合适承接语句</x:v>
      </x:c>
      <x:c r="J21" s="3" t="str">
        <x:v>仅在教师引导下观察或尝试本年具体动作，不作本项独立达标测试</x:v>
      </x:c>
      <x:c r="K21" s="3" t="str">
        <x:v>注明提示程度的过程观察，不计正式整项覆盖</x:v>
      </x:c>
      <x:c r="L21" s="3" t="str">
        <x:v>共同基础与高华语境应用；按高华字表及适龄教材定难度。官方规定能力方向，不逐条规定本细项名称、词例或首次课次；以对应高华教材和实际已教确定范围。</x:v>
      </x:c>
      <x:c r="M21" s="3" t="str">
        <x:v>1-6</x:v>
      </x:c>
      <x:c r="N21" s="3" t="str">
        <x:v>S01 p23；S02 p29（表达目标，非语法目录）｜本叶为项目拆解；官方目标见 SENTENCE；目标键 SENTENCE</x:v>
      </x:c>
      <x:c r="O21" s="3" t="str">
        <x:v>保留Master本年任务；评估方式按年级与证据要求细化。</x:v>
      </x:c>
    </x:row>
    <x:row r="22" ht="76" customHeight="1">
      <x:c r="A22" s="3" t="str">
        <x:v>HCL-D-101</x:v>
      </x:c>
      <x:c r="B22" s="3" t="str">
        <x:v>D 句子与语法运用</x:v>
      </x:c>
      <x:c r="C22" s="3" t="str">
        <x:v>条件、假设与让步关系辨析</x:v>
      </x:c>
      <x:c r="D22" s="3" t="str">
        <x:v>预备观察</x:v>
      </x:c>
      <x:c r="E22" s="3" t="str">
        <x:v>预备观察（教师引导；不计本项独立达标）：在生活例子中理解如果就</x:v>
      </x:c>
      <x:c r="F22" s="3" t="str">
        <x:v>HCL-D-005 因为／所以、由于／因此（同年先教）；HCL-D-006 但是、虽然、而且、不但（未来先备，当前仅预备）</x:v>
      </x:c>
      <x:c r="G22" s="3" t="str">
        <x:v>预备观察（教师引导；不计本项独立达标）：口头理解如果做某事会怎样</x:v>
      </x:c>
      <x:c r="H22" s="3" t="str">
        <x:v>只做适龄引导观察，不计整项独立达标</x:v>
      </x:c>
      <x:c r="I22" s="3" t="str">
        <x:v>预备观察（教师引导；不计本项独立达标）：比较简单条件表达的差别</x:v>
      </x:c>
      <x:c r="J22" s="3" t="str">
        <x:v>仅在教师引导下观察或尝试本年具体动作，不作本项独立达标测试</x:v>
      </x:c>
      <x:c r="K22" s="3" t="str">
        <x:v>注明提示程度的过程观察，不计正式整项覆盖</x:v>
      </x:c>
      <x:c r="L22" s="3" t="str">
        <x:v>共同基础与高华语境应用；按高华字表及适龄教材定难度。按已教语境辨条件、假设、让步；除非／否则等复杂形式按教材选学。</x:v>
      </x:c>
      <x:c r="M22" s="3" t="str">
        <x:v>1-6</x:v>
      </x:c>
      <x:c r="N22" s="3" t="str">
        <x:v>S01 p23；S02 p29（表达目标，非语法目录）｜本叶为项目拆解；官方目标见 SENTENCE；目标键 SENTENCE</x:v>
      </x:c>
      <x:c r="O22" s="3" t="str">
        <x:v>保留Master本年任务；评估方式按年级与证据要求细化。</x:v>
      </x:c>
    </x:row>
    <x:row r="23" ht="76" customHeight="1">
      <x:c r="A23" s="3" t="str">
        <x:v>HCL-D-102</x:v>
      </x:c>
      <x:c r="B23" s="3" t="str">
        <x:v>D 句子与语法运用</x:v>
      </x:c>
      <x:c r="C23" s="3" t="str">
        <x:v>肯定否定与语义范围</x:v>
      </x:c>
      <x:c r="D23" s="3" t="str">
        <x:v>预备观察</x:v>
      </x:c>
      <x:c r="E23" s="3" t="str">
        <x:v>预备观察（教师引导；不计本项独立达标）：比较做了和没做的意思</x:v>
      </x:c>
      <x:c r="F23" s="3" t="str">
        <x:v>HCL-D-002 陈述、疑问、祈使、感叹（已教先诊断）</x:v>
      </x:c>
      <x:c r="G23" s="3" t="str">
        <x:v>预备观察（教师引导；不计本项独立达标）：理解不字与简单肯定表达</x:v>
      </x:c>
      <x:c r="H23" s="3" t="str">
        <x:v>只做适龄引导观察，不计整项独立达标</x:v>
      </x:c>
      <x:c r="I23" s="3" t="str">
        <x:v>预备观察（教师引导；不计本项独立达标）：在熟句中理解都只也的范围</x:v>
      </x:c>
      <x:c r="J23" s="3" t="str">
        <x:v>仅在教师引导下观察或尝试本年具体动作，不作本项独立达标测试</x:v>
      </x:c>
      <x:c r="K23" s="3" t="str">
        <x:v>注明提示程度的过程观察，不计正式整项覆盖</x:v>
      </x:c>
      <x:c r="L23" s="3" t="str">
        <x:v>共同基础与高华语境应用；按高华字表及适龄教材定难度。保持否定、数量和语义范围；不把双重否定术语列低年级达标条件。</x:v>
      </x:c>
      <x:c r="M23" s="3" t="str">
        <x:v>1-6</x:v>
      </x:c>
      <x:c r="N23" s="3" t="str">
        <x:v>S01 p23；S02 p29（表达目标，非语法目录）｜本叶为项目拆解；官方目标见 SENTENCE；目标键 SENTENCE</x:v>
      </x:c>
      <x:c r="O23" s="3" t="str">
        <x:v>保留Master本年任务；评估方式按年级与证据要求细化。</x:v>
      </x:c>
    </x:row>
    <x:row r="24" ht="76" customHeight="1">
      <x:c r="A24" s="3" t="str">
        <x:v>HCL-E-006</x:v>
      </x:c>
      <x:c r="B24" s="3" t="str">
        <x:v>E 标点与修辞</x:v>
      </x:c>
      <x:c r="C24" s="3" t="str">
        <x:v>书名号</x:v>
      </x:c>
      <x:c r="D24" s="3" t="str">
        <x:v>预备观察</x:v>
      </x:c>
      <x:c r="E24" s="3" t="str">
        <x:v>预备观察（教师引导；不计本项独立达标）：跟示范认出标题名称</x:v>
      </x:c>
      <x:c r="F24" s="3" t="str">
        <x:v>HCL-E-001 句号、问号、感叹号（已教先诊断）</x:v>
      </x:c>
      <x:c r="G24" s="3" t="str">
        <x:v>预备观察（教师引导；不计本项独立达标）：观察书本或作品名称</x:v>
      </x:c>
      <x:c r="H24" s="3" t="str">
        <x:v>只做适龄引导观察，不计整项独立达标</x:v>
      </x:c>
      <x:c r="I24" s="3" t="str">
        <x:v>首次正式练习（示范→受控；整项分步）：理解书名号标示作品名称</x:v>
      </x:c>
      <x:c r="J24" s="3" t="str">
        <x:v>仅在教师引导下观察或尝试本年具体动作，不作本项独立达标测试</x:v>
      </x:c>
      <x:c r="K24" s="3" t="str">
        <x:v>注明提示程度的过程观察，不计正式整项覆盖</x:v>
      </x:c>
      <x:c r="L24" s="3" t="str">
        <x:v>共同基础与高华语境应用；按高华字表及适龄教材定难度。官方规定能力方向，不逐条规定本细项名称、词例或首次课次；以对应高华教材和实际已教确定范围。</x:v>
      </x:c>
      <x:c r="M24" s="3" t="str">
        <x:v>1-6</x:v>
      </x:c>
      <x:c r="N24" s="3" t="str">
        <x:v>S01 p21、23；S02 p27、29（标点／读写细化）｜本叶为项目拆解；官方目标见 PUNCT；目标键 PUNCT</x:v>
      </x:c>
      <x:c r="O24" s="3" t="str">
        <x:v>保留Master本年任务；评估方式按年级与证据要求细化。</x:v>
      </x:c>
    </x:row>
    <x:row r="25" ht="76" customHeight="1">
      <x:c r="A25" s="3" t="str">
        <x:v>HCL-E-007</x:v>
      </x:c>
      <x:c r="B25" s="3" t="str">
        <x:v>E 标点与修辞</x:v>
      </x:c>
      <x:c r="C25" s="3" t="str">
        <x:v>省略号</x:v>
      </x:c>
      <x:c r="D25" s="3" t="str">
        <x:v>预备观察</x:v>
      </x:c>
      <x:c r="E25" s="3" t="str">
        <x:v>预备观察（教师引导；不计本项独立达标）：在朗读例子中注意省略停顿</x:v>
      </x:c>
      <x:c r="F25" s="3" t="str">
        <x:v>HCL-E-001 句号、问号、感叹号（已教先诊断）</x:v>
      </x:c>
      <x:c r="G25" s="3" t="str">
        <x:v>预备观察（教师引导；不计本项独立达标）：感受话语未说完或省略</x:v>
      </x:c>
      <x:c r="H25" s="3" t="str">
        <x:v>只做适龄引导观察，不计整项独立达标</x:v>
      </x:c>
      <x:c r="I25" s="3" t="str">
        <x:v>首次正式练习（示范→受控；整项分步）：结合已教文本解释省略了什么</x:v>
      </x:c>
      <x:c r="J25" s="3" t="str">
        <x:v>仅在教师引导下观察或尝试本年具体动作，不作本项独立达标测试</x:v>
      </x:c>
      <x:c r="K25" s="3" t="str">
        <x:v>注明提示程度的过程观察，不计正式整项覆盖</x:v>
      </x:c>
      <x:c r="L25" s="3" t="str">
        <x:v>共同基础与高华语境应用；按高华字表及适龄教材定难度。官方规定能力方向，不逐条规定本细项名称、词例或首次课次；以对应高华教材和实际已教确定范围。</x:v>
      </x:c>
      <x:c r="M25" s="3" t="str">
        <x:v>1-6</x:v>
      </x:c>
      <x:c r="N25" s="3" t="str">
        <x:v>S01 p21、23；S02 p27、29（标点／读写细化）｜本叶为项目拆解；官方目标见 PUNCT；目标键 PUNCT</x:v>
      </x:c>
      <x:c r="O25" s="3" t="str">
        <x:v>保留Master本年任务；评估方式按年级与证据要求细化。</x:v>
      </x:c>
    </x:row>
    <x:row r="26" ht="76" customHeight="1">
      <x:c r="A26" s="3" t="str">
        <x:v>HCL-E-008</x:v>
      </x:c>
      <x:c r="B26" s="3" t="str">
        <x:v>E 标点与修辞</x:v>
      </x:c>
      <x:c r="C26" s="3" t="str">
        <x:v>破折号与括号的基本作用</x:v>
      </x:c>
      <x:c r="D26" s="3" t="str">
        <x:v>校本选教</x:v>
      </x:c>
      <x:c r="E26" s="3" t="str">
        <x:v>选教边界：本年不安排复杂破折号、括号规则专项达标；教材实际出现时由教师帮助理解，不据此增加统一必达要求</x:v>
      </x:c>
      <x:c r="F26" s="3" t="str">
        <x:v>HCL-E-001 句号、问号、感叹号（已教先诊断）</x:v>
      </x:c>
      <x:c r="G26" s="3" t="str">
        <x:v>选教边界：本年不安排复杂破折号、括号规则专项达标；教材实际出现时由教师帮助理解，不据此增加统一必达要求</x:v>
      </x:c>
      <x:c r="H26" s="3" t="str">
        <x:v>按学校实际已教决定是否复查</x:v>
      </x:c>
      <x:c r="I26" s="3" t="str">
        <x:v>选教边界：本年不安排复杂破折号、括号规则专项达标；教材实际出现时由教师帮助理解，不据此增加统一必达要求</x:v>
      </x:c>
      <x:c r="J26" s="3" t="str">
        <x:v>仅教材或学校已教时，按本年已教例子评估；未教不测试、不计缺口</x:v>
      </x:c>
      <x:c r="K26" s="3" t="str">
        <x:v>学校实际已教记录＋相应任务表现</x:v>
      </x:c>
      <x:c r="L26" s="3" t="str">
        <x:v>校本选教；未教不计必达。官方规定能力方向，不逐条规定本细项名称、词例或首次课次；以对应高华教材和实际已教确定范围。 本项未在MOE列为独立必达术语，降为选学。</x:v>
      </x:c>
      <x:c r="M26" s="3" t="str">
        <x:v>1-6</x:v>
      </x:c>
      <x:c r="N26" s="3" t="str">
        <x:v>S01 p21、23；S02 p27、29（标点／读写细化）｜本叶为项目拆解；官方目标见 PUNCT；目标键 PUNCT</x:v>
      </x:c>
      <x:c r="O26" s="3" t="str">
        <x:v>选教分类为项目保守处理，并非MOE公布的逐项选教目录；按教材和学校实际教学确认。</x:v>
      </x:c>
    </x:row>
    <x:row r="27" ht="108" customHeight="1">
      <x:c r="A27" s="3" t="str">
        <x:v>HCL-E-010</x:v>
      </x:c>
      <x:c r="B27" s="3" t="str">
        <x:v>E 标点与修辞</x:v>
      </x:c>
      <x:c r="C27" s="3" t="str">
        <x:v>排比的语境观察与适度运用（选教）</x:v>
      </x:c>
      <x:c r="D27" s="3" t="str">
        <x:v>校本选教</x:v>
      </x:c>
      <x:c r="E27" s="3" t="str">
        <x:v>选教边界：本年不安排排比修辞专项达标；教材实际出现时由教师帮助理解，不据此增加统一必达要求</x:v>
      </x:c>
      <x:c r="F27" s="3" t="str">
        <x:v>HCL-E-101 比喻拟人的具体表达效果（未来先备，当前仅预备）</x:v>
      </x:c>
      <x:c r="G27" s="3" t="str">
        <x:v>选教边界：本年不安排排比修辞专项达标；教材实际出现时由教师帮助理解，不据此增加统一必达要求</x:v>
      </x:c>
      <x:c r="H27" s="3" t="str">
        <x:v>按学校实际已教决定是否复查</x:v>
      </x:c>
      <x:c r="I27" s="3" t="str">
        <x:v>选教边界：本年不安排排比修辞专项达标；教材实际出现时由教师帮助理解，不据此增加统一必达要求</x:v>
      </x:c>
      <x:c r="J27" s="3" t="str">
        <x:v>仅教材或学校已教时，按本年已教例子评估；未教不测试、不计缺口</x:v>
      </x:c>
      <x:c r="K27" s="3" t="str">
        <x:v>学校实际已教记录＋相应任务表现</x:v>
      </x:c>
      <x:c r="L27" s="3" t="str">
        <x:v>校本选教；未教不计必达。排比以教材、校本任务决定；反复的常见语境理解另由E-102承接；不以堆砌修辞计高华深度。</x:v>
      </x:c>
      <x:c r="M27" s="3" t="str">
        <x:v>3-6</x:v>
      </x:c>
      <x:c r="N27" s="3" t="str">
        <x:v>S01 p21、23；S02 p27、29（标点／读写细化）｜本叶为项目拆解；官方目标见 READINFER,WRITEDESCRIBE；目标键 READINFER WRITEDESCRIBE</x:v>
      </x:c>
      <x:c r="O27" s="3" t="str">
        <x:v>选教分类为项目保守处理，并非MOE公布的逐项选教目录；按教材和学校实际教学确认。</x:v>
      </x:c>
    </x:row>
    <x:row r="28" ht="76" customHeight="1">
      <x:c r="A28" s="3" t="str">
        <x:v>HCL-E-090</x:v>
      </x:c>
      <x:c r="B28" s="3" t="str">
        <x:v>E 标点与修辞</x:v>
      </x:c>
      <x:c r="C28" s="3" t="str">
        <x:v>分号的理解与适当使用</x:v>
      </x:c>
      <x:c r="D28" s="3" t="str">
        <x:v>校本选教</x:v>
      </x:c>
      <x:c r="E28" s="3" t="str">
        <x:v>选教边界：本年不安排分号规则专项达标；教材实际出现时由教师帮助理解，不据此增加统一必达要求</x:v>
      </x:c>
      <x:c r="F28" s="3" t="str">
        <x:v>HCL-E-002 逗号、顿号的理解与使用（同年先教）</x:v>
      </x:c>
      <x:c r="G28" s="3" t="str">
        <x:v>选教边界：本年不安排分号规则专项达标；教材实际出现时由教师帮助理解，不据此增加统一必达要求</x:v>
      </x:c>
      <x:c r="H28" s="3" t="str">
        <x:v>按学校实际已教决定是否复查</x:v>
      </x:c>
      <x:c r="I28" s="3" t="str">
        <x:v>选教边界：本年不安排分号规则专项达标；教材实际出现时由教师帮助理解，不据此增加统一必达要求</x:v>
      </x:c>
      <x:c r="J28" s="3" t="str">
        <x:v>仅教材或学校已教时，按本年已教例子评估；未教不测试、不计缺口</x:v>
      </x:c>
      <x:c r="K28" s="3" t="str">
        <x:v>学校实际已教记录＋相应任务表现</x:v>
      </x:c>
      <x:c r="L28" s="3" t="str">
        <x:v>校本选教；未教不计必达。官方规定能力方向，不逐条规定本细项名称、词例或首次课次；以对应高华教材和实际已教确定范围。 本项未在MOE列为独立必达术语，降为选学。</x:v>
      </x:c>
      <x:c r="M28" s="3" t="str">
        <x:v>1-6</x:v>
      </x:c>
      <x:c r="N28" s="3" t="str">
        <x:v>S01 p21、23；S02 p27、29（标点／读写细化）｜本叶为项目拆解；官方目标见 PUNCT；目标键 PUNCT</x:v>
      </x:c>
      <x:c r="O28" s="3" t="str">
        <x:v>选教分类为项目保守处理，并非MOE公布的逐项选教目录；按教材和学校实际教学确认。</x:v>
      </x:c>
    </x:row>
    <x:row r="29" ht="108" customHeight="1">
      <x:c r="A29" s="3" t="str">
        <x:v>HCL-E-101</x:v>
      </x:c>
      <x:c r="B29" s="3" t="str">
        <x:v>E 标点与修辞</x:v>
      </x:c>
      <x:c r="C29" s="3" t="str">
        <x:v>比喻拟人的具体表达效果</x:v>
      </x:c>
      <x:c r="D29" s="3" t="str">
        <x:v>预备观察</x:v>
      </x:c>
      <x:c r="E29" s="3" t="str">
        <x:v>预备观察（教师引导；不计本项独立达标）：仿说一个熟悉形象句</x:v>
      </x:c>
      <x:c r="F29" s="3" t="str">
        <x:v>HCL-H-108 关键句的语境含义（未来先备，当前仅预备）</x:v>
      </x:c>
      <x:c r="G29" s="3" t="str">
        <x:v>预备观察（教师引导；不计本项独立达标）：感受形象说法描写什么</x:v>
      </x:c>
      <x:c r="H29" s="3" t="str">
        <x:v>只做适龄引导观察，不计整项独立达标</x:v>
      </x:c>
      <x:c r="I29" s="3" t="str">
        <x:v>预备观察（教师引导；不计本项独立达标）：找出描写对象及相关特点</x:v>
      </x:c>
      <x:c r="J29" s="3" t="str">
        <x:v>仅在教师引导下观察或尝试本年具体动作，不作本项独立达标测试</x:v>
      </x:c>
      <x:c r="K29" s="3" t="str">
        <x:v>注明提示程度的过程观察，不计正式整项覆盖</x:v>
      </x:c>
      <x:c r="L29" s="3" t="str">
        <x:v>共同基础与高华语境应用；按高华字表及适龄教材定难度。说明具体特点与情感，不能只答“生动形象”；非官方独立修辞目录。</x:v>
      </x:c>
      <x:c r="M29" s="3" t="str">
        <x:v>3-6</x:v>
      </x:c>
      <x:c r="N29" s="3" t="str">
        <x:v>S01 p21、23；S02 p27、29（标点／读写细化）｜本叶为项目拆解；官方目标见 READINFER,WRITEDESCRIBE；目标键 READINFER WRITEDESCRIBE</x:v>
      </x:c>
      <x:c r="O29" s="3" t="str">
        <x:v>保留Master本年任务；评估方式按年级与证据要求细化。</x:v>
      </x:c>
    </x:row>
    <x:row r="30" ht="108" customHeight="1">
      <x:c r="A30" s="3" t="str">
        <x:v>HCL-E-102</x:v>
      </x:c>
      <x:c r="B30" s="3" t="str">
        <x:v>E 标点与修辞</x:v>
      </x:c>
      <x:c r="C30" s="3" t="str">
        <x:v>对比与反复如何突出重点</x:v>
      </x:c>
      <x:c r="D30" s="3" t="str">
        <x:v>预备观察</x:v>
      </x:c>
      <x:c r="E30" s="3" t="str">
        <x:v>预备观察（教师引导；不计本项独立达标）：感受重复强调了什么</x:v>
      </x:c>
      <x:c r="F30" s="3" t="str">
        <x:v>HCL-H-001 人物、时间、地点、事件、数字和要求（已教先诊断）；HCL-H-108 关键句的语境含义（未来先备，当前仅预备）</x:v>
      </x:c>
      <x:c r="G30" s="3" t="str">
        <x:v>预备观察（教师引导；不计本项独立达标）：在图文中看明显差别或重复</x:v>
      </x:c>
      <x:c r="H30" s="3" t="str">
        <x:v>只做适龄引导观察，不计整项独立达标</x:v>
      </x:c>
      <x:c r="I30" s="3" t="str">
        <x:v>预备观察（教师引导；不计本项独立达标）：在提示下找两种表现或重复词句</x:v>
      </x:c>
      <x:c r="J30" s="3" t="str">
        <x:v>仅在教师引导下观察或尝试本年具体动作，不作本项独立达标测试</x:v>
      </x:c>
      <x:c r="K30" s="3" t="str">
        <x:v>注明提示程度的过程观察，不计正式整项覆盖</x:v>
      </x:c>
      <x:c r="L30" s="3" t="str">
        <x:v>共同基础与高华语境应用；按高华字表及适龄教材定难度。解释对照或重复突出什么；不要求文学理论或多重诠释。</x:v>
      </x:c>
      <x:c r="M30" s="3" t="str">
        <x:v>3-6</x:v>
      </x:c>
      <x:c r="N30" s="3" t="str">
        <x:v>S01 p21、23；S02 p27、29（标点／读写细化）｜本叶为项目拆解；官方目标见 READINFER,WRITEDESCRIBE；目标键 READINFER WRITEDESCRIBE</x:v>
      </x:c>
      <x:c r="O30" s="3" t="str">
        <x:v>保留Master本年任务；评估方式按年级与证据要求细化。</x:v>
      </x:c>
    </x:row>
    <x:row r="31" ht="64" customHeight="1">
      <x:c r="A31" s="3" t="str">
        <x:v>HCL-F-201</x:v>
      </x:c>
      <x:c r="B31" s="3" t="str">
        <x:v>F 聆听</x:v>
      </x:c>
      <x:c r="C31" s="3" t="str">
        <x:v>听辨广告、新闻与故事</x:v>
      </x:c>
      <x:c r="D31" s="3" t="str">
        <x:v>预备观察</x:v>
      </x:c>
      <x:c r="E31" s="3" t="str">
        <x:v>预备观察（教师引导；不计本项独立达标）：说清材料大致是故事还是生活信息</x:v>
      </x:c>
      <x:c r="F31" s="3" t="str">
        <x:v>HCL-F-001 听懂人物、时间、地点、数字和行动（已教先诊断）</x:v>
      </x:c>
      <x:c r="G31" s="3" t="str">
        <x:v>预备观察（教师引导；不计本项独立达标）：接触儿歌口头指示或故事</x:v>
      </x:c>
      <x:c r="H31" s="3" t="str">
        <x:v>只做适龄引导观察，不计整项独立达标</x:v>
      </x:c>
      <x:c r="I31" s="3" t="str">
        <x:v>首次正式练习（示范→受控；整项分步）：按内容目的辨故事广告新闻等</x:v>
      </x:c>
      <x:c r="J31" s="3" t="str">
        <x:v>仅在教师引导下观察或尝试本年具体动作，不作本项独立达标测试</x:v>
      </x:c>
      <x:c r="K31" s="3" t="str">
        <x:v>注明提示程度的过程观察，不计正式整项覆盖</x:v>
      </x:c>
      <x:c r="L31" s="3" t="str">
        <x:v>高华六技能目标细化；正式阶段按版本，低年级预备不计整项达标。按真实音频内容及表达目的辨类别；不靠题材猜测</x:v>
      </x:c>
      <x:c r="M31" s="3" t="str">
        <x:v>3-6</x:v>
      </x:c>
      <x:c r="N31" s="3" t="str">
        <x:v>S01 p17；S02 p23｜LISTENTYPE；目标键 LISTENTYPE</x:v>
      </x:c>
      <x:c r="O31" s="3" t="str">
        <x:v>保留Master本年任务；评估方式按年级与证据要求细化。</x:v>
      </x:c>
    </x:row>
    <x:row r="32" ht="64" customHeight="1">
      <x:c r="A32" s="3" t="str">
        <x:v>HCL-F-202</x:v>
      </x:c>
      <x:c r="B32" s="3" t="str">
        <x:v>F 聆听</x:v>
      </x:c>
      <x:c r="C32" s="3" t="str">
        <x:v>听辨不同人物的观点</x:v>
      </x:c>
      <x:c r="D32" s="3" t="str">
        <x:v>预备观察</x:v>
      </x:c>
      <x:c r="E32" s="3" t="str">
        <x:v>预备观察（教师引导；不计本项独立达标）：区分两人直接表达的意见</x:v>
      </x:c>
      <x:c r="F32" s="3" t="str">
        <x:v>HCL-F-001 听懂人物、时间、地点、数字和行动（已教先诊断）</x:v>
      </x:c>
      <x:c r="G32" s="3" t="str">
        <x:v>预备观察（教师引导；不计本项独立达标）：听出不同人说了什么</x:v>
      </x:c>
      <x:c r="H32" s="3" t="str">
        <x:v>只做适龄引导观察，不计整项独立达标</x:v>
      </x:c>
      <x:c r="I32" s="3" t="str">
        <x:v>预备观察（教师引导；不计本项独立达标）：在提示下比较两人意见是否相同</x:v>
      </x:c>
      <x:c r="J32" s="3" t="str">
        <x:v>仅在教师引导下观察或尝试本年具体动作，不作本项独立达标测试</x:v>
      </x:c>
      <x:c r="K32" s="3" t="str">
        <x:v>注明提示程度的过程观察，不计正式整项覆盖</x:v>
      </x:c>
      <x:c r="L32" s="3" t="str">
        <x:v>高华六技能目标细化；正式阶段按版本，低年级预备不计整项达标。先辨谁说什么，再比较；使用真实音频</x:v>
      </x:c>
      <x:c r="M32" s="3" t="str">
        <x:v>4-6</x:v>
      </x:c>
      <x:c r="N32" s="3" t="str">
        <x:v>S01 p17；S02 p23｜LISTENVIEW；目标键 LISTENVIEW</x:v>
      </x:c>
      <x:c r="O32" s="3" t="str">
        <x:v>保留Master本年任务；评估方式按年级与证据要求细化。</x:v>
      </x:c>
    </x:row>
    <x:row r="33" ht="64" customHeight="1">
      <x:c r="A33" s="3" t="str">
        <x:v>HCL-F-203</x:v>
      </x:c>
      <x:c r="B33" s="3" t="str">
        <x:v>F 聆听</x:v>
      </x:c>
      <x:c r="C33" s="3" t="str">
        <x:v>根据语气与内容理解含义</x:v>
      </x:c>
      <x:c r="D33" s="3" t="str">
        <x:v>预备观察</x:v>
      </x:c>
      <x:c r="E33" s="3" t="str">
        <x:v>预备观察（教师引导；不计本项独立达标）：结合语气画面理解直接感受</x:v>
      </x:c>
      <x:c r="F33" s="3" t="str">
        <x:v>HCL-F-001 听懂人物、时间、地点、数字和行动（已教先诊断）</x:v>
      </x:c>
      <x:c r="G33" s="3" t="str">
        <x:v>预备观察（教师引导；不计本项独立达标）：辨明显语气和感受</x:v>
      </x:c>
      <x:c r="H33" s="3" t="str">
        <x:v>只做适龄引导观察，不计整项独立达标</x:v>
      </x:c>
      <x:c r="I33" s="3" t="str">
        <x:v>预备观察（教师引导；不计本项独立达标）：在提示下联系语气与情境</x:v>
      </x:c>
      <x:c r="J33" s="3" t="str">
        <x:v>仅在教师引导下观察或尝试本年具体动作，不作本项独立达标测试</x:v>
      </x:c>
      <x:c r="K33" s="3" t="str">
        <x:v>注明提示程度的过程观察，不计正式整项覆盖</x:v>
      </x:c>
      <x:c r="L33" s="3" t="str">
        <x:v>高华六技能目标细化；正式阶段按版本，低年级预备不计整项达标。2015P4–6，2024P5–6；不能共用普华或旧版阶段</x:v>
      </x:c>
      <x:c r="M33" s="3" t="str">
        <x:v>5-6</x:v>
      </x:c>
      <x:c r="N33" s="3" t="str">
        <x:v>S01 p17；S02 p23｜LISTENIMPLICIT；目标键 LISTENIMPLICIT</x:v>
      </x:c>
      <x:c r="O33" s="3" t="str">
        <x:v>保留Master本年任务；评估方式按年级与证据要求细化。</x:v>
      </x:c>
    </x:row>
    <x:row r="34" ht="64" customHeight="1">
      <x:c r="A34" s="3" t="str">
        <x:v>HCL-F-204</x:v>
      </x:c>
      <x:c r="B34" s="3" t="str">
        <x:v>F 聆听</x:v>
      </x:c>
      <x:c r="C34" s="3" t="str">
        <x:v>听辨事件与行动的先后顺序</x:v>
      </x:c>
      <x:c r="D34" s="3" t="str">
        <x:v>预备观察</x:v>
      </x:c>
      <x:c r="E34" s="3" t="str">
        <x:v>预备观察（教师引导；不计本项独立达标）：按提示重排口头指示的步骤</x:v>
      </x:c>
      <x:c r="F34" s="3" t="str">
        <x:v>HCL-F-001 听懂人物、时间、地点、数字和行动（已教先诊断）</x:v>
      </x:c>
      <x:c r="G34" s="3" t="str">
        <x:v>预备观察（教师引导；不计本项独立达标）：按图片理解听到的先后行动</x:v>
      </x:c>
      <x:c r="H34" s="3" t="str">
        <x:v>只做适龄引导观察，不计整项独立达标</x:v>
      </x:c>
      <x:c r="I34" s="3" t="str">
        <x:v>首次正式练习（示范→受控；整项分步）：根据真实音频理清事件顺序</x:v>
      </x:c>
      <x:c r="J34" s="3" t="str">
        <x:v>仅在教师引导下观察或尝试本年具体动作，不作本项独立达标测试</x:v>
      </x:c>
      <x:c r="K34" s="3" t="str">
        <x:v>注明提示程度的过程观察，不计正式整项覆盖</x:v>
      </x:c>
      <x:c r="L34" s="3" t="str">
        <x:v>高华六技能目标细化；正式阶段按版本，低年级预备不计整项达标。须有真实音频；按具体任务保留依据和独立回应，不以纸笔材料或总分替代本项证据</x:v>
      </x:c>
      <x:c r="M34" s="3" t="str">
        <x:v>3-6</x:v>
      </x:c>
      <x:c r="N34" s="3" t="str">
        <x:v>S01 p17；S02 p23｜LISTENORDER；目标键 LISTENORDER</x:v>
      </x:c>
      <x:c r="O34" s="3" t="str">
        <x:v>保留Master本年任务；评估方式按年级与证据要求细化。</x:v>
      </x:c>
    </x:row>
    <x:row r="35" ht="64" customHeight="1">
      <x:c r="A35" s="3" t="str">
        <x:v>HCL-F-205</x:v>
      </x:c>
      <x:c r="B35" s="3" t="str">
        <x:v>F 聆听</x:v>
      </x:c>
      <x:c r="C35" s="3" t="str">
        <x:v>听取主要内容与关键信息</x:v>
      </x:c>
      <x:c r="D35" s="3" t="str">
        <x:v>预备观察</x:v>
      </x:c>
      <x:c r="E35" s="3" t="str">
        <x:v>预备观察（教师引导；不计本项独立达标）：在教师提示下区分关键行动与细节</x:v>
      </x:c>
      <x:c r="F35" s="3" t="str">
        <x:v>HCL-F-001 听懂人物、时间、地点、数字和行动（已教先诊断）</x:v>
      </x:c>
      <x:c r="G35" s="3" t="str">
        <x:v>预备观察（教师引导；不计本项独立达标）：听短故事后说主要讲了什么</x:v>
      </x:c>
      <x:c r="H35" s="3" t="str">
        <x:v>只做适龄引导观察，不计整项独立达标</x:v>
      </x:c>
      <x:c r="I35" s="3" t="str">
        <x:v>预备观察（教师引导；不计本项独立达标）：借关键词复述主要内容，正式目标按版核对</x:v>
      </x:c>
      <x:c r="J35" s="3" t="str">
        <x:v>仅在教师引导下观察或尝试本年具体动作，不作本项独立达标测试</x:v>
      </x:c>
      <x:c r="K35" s="3" t="str">
        <x:v>注明提示程度的过程观察，不计正式整项覆盖</x:v>
      </x:c>
      <x:c r="L35" s="3" t="str">
        <x:v>高华六技能目标细化；正式阶段按版本，低年级预备不计整项达标。须有真实音频；按具体任务保留依据和独立回应，不以纸笔材料或总分替代本项证据</x:v>
      </x:c>
      <x:c r="M35" s="3" t="str">
        <x:v>4-6</x:v>
      </x:c>
      <x:c r="N35" s="3" t="str">
        <x:v>S01 p17；S02 p23｜LISTENMAIN；目标键 LISTENMAIN</x:v>
      </x:c>
      <x:c r="O35" s="3" t="str">
        <x:v>保留Master本年任务；评估方式按年级与证据要求细化。</x:v>
      </x:c>
    </x:row>
    <x:row r="36" ht="64" customHeight="1">
      <x:c r="A36" s="3" t="str">
        <x:v>HCL-F-206</x:v>
      </x:c>
      <x:c r="B36" s="3" t="str">
        <x:v>F 聆听</x:v>
      </x:c>
      <x:c r="C36" s="3" t="str">
        <x:v>依据音频线索预测发展并核对</x:v>
      </x:c>
      <x:c r="D36" s="3" t="str">
        <x:v>预备观察</x:v>
      </x:c>
      <x:c r="E36" s="3" t="str">
        <x:v>预备观察（教师引导；不计本项独立达标）：在提示下联系已听信息作简单猜测</x:v>
      </x:c>
      <x:c r="F36" s="3" t="str">
        <x:v>HCL-F-204 听辨事件与行动的先后顺序（未来先备，当前仅预备）；HCL-F-205 听取主要内容与关键信息（未来先备，当前仅预备）</x:v>
      </x:c>
      <x:c r="G36" s="3" t="str">
        <x:v>预备观察（教师引导；不计本项独立达标）：对熟悉故事尝试猜下一步</x:v>
      </x:c>
      <x:c r="H36" s="3" t="str">
        <x:v>只做适龄引导观察，不计整项独立达标</x:v>
      </x:c>
      <x:c r="I36" s="3" t="str">
        <x:v>预备观察（教师引导；不计本项独立达标）：听后比较猜测与真实发展</x:v>
      </x:c>
      <x:c r="J36" s="3" t="str">
        <x:v>仅在教师引导下观察或尝试本年具体动作，不作本项独立达标测试</x:v>
      </x:c>
      <x:c r="K36" s="3" t="str">
        <x:v>注明提示程度的过程观察，不计正式整项覆盖</x:v>
      </x:c>
      <x:c r="L36" s="3" t="str">
        <x:v>高华六技能目标细化；正式阶段按版本，低年级预备不计整项达标。须有真实音频；按具体任务保留依据和独立回应，不以纸笔材料或总分替代本项证据</x:v>
      </x:c>
      <x:c r="M36" s="3" t="str">
        <x:v>5-6</x:v>
      </x:c>
      <x:c r="N36" s="3" t="str">
        <x:v>S01 p17；S02 p23｜LISTENPRED；目标键 LISTENPRED</x:v>
      </x:c>
      <x:c r="O36" s="3" t="str">
        <x:v>保留Master本年任务；评估方式按年级与证据要求细化。</x:v>
      </x:c>
    </x:row>
    <x:row r="37" ht="64" customHeight="1">
      <x:c r="A37" s="3" t="str">
        <x:v>HCL-G-002</x:v>
      </x:c>
      <x:c r="B37" s="3" t="str">
        <x:v>G 说话与口语互动</x:v>
      </x:c>
      <x:c r="C37" s="3" t="str">
        <x:v>有效话轮与持续回应</x:v>
      </x:c>
      <x:c r="D37" s="3" t="str">
        <x:v>预备观察</x:v>
      </x:c>
      <x:c r="E37" s="3" t="str">
        <x:v>预备观察（教师引导；不计本项独立达标）：练习短往返交谈，不判定持续话轮已掌握</x:v>
      </x:c>
      <x:c r="F37" s="3" t="str">
        <x:v>HCL-D-011 情境提问、请求与恰当回应（已教先诊断）</x:v>
      </x:c>
      <x:c r="G37" s="3" t="str">
        <x:v>预备观察（教师引导；不计本项独立达标）：在成人引导下等待和回应一次</x:v>
      </x:c>
      <x:c r="H37" s="3" t="str">
        <x:v>只做适龄引导观察，不计整项独立达标</x:v>
      </x:c>
      <x:c r="I37" s="3" t="str">
        <x:v>预备观察（教师引导；不计本项独立达标）：围绕同一话题接续对方信息</x:v>
      </x:c>
      <x:c r="J37" s="3" t="str">
        <x:v>仅在教师引导下观察或尝试本年具体动作，不作本项独立达标测试</x:v>
      </x:c>
      <x:c r="K37" s="3" t="str">
        <x:v>注明提示程度的过程观察，不计正式整项覆盖</x:v>
      </x:c>
      <x:c r="L37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37" s="3" t="str">
        <x:v>4-6</x:v>
      </x:c>
      <x:c r="N37" s="3" t="str">
        <x:v>S01 p19；S02 p25｜ORALTURN；目标键 ORALTURN</x:v>
      </x:c>
      <x:c r="O37" s="3" t="str">
        <x:v>保留Master本年任务；评估方式按年级与证据要求细化。</x:v>
      </x:c>
    </x:row>
    <x:row r="38" ht="92" customHeight="1">
      <x:c r="A38" s="3" t="str">
        <x:v>HCL-G-003</x:v>
      </x:c>
      <x:c r="B38" s="3" t="str">
        <x:v>G 说话与口语互动</x:v>
      </x:c>
      <x:c r="C38" s="3" t="str">
        <x:v>图片描述、复述和口头报告</x:v>
      </x:c>
      <x:c r="D38" s="3" t="str">
        <x:v>预备观察</x:v>
      </x:c>
      <x:c r="E38" s="3" t="str">
        <x:v>预备观察（教师引导；不计本项独立达标）：口头描述图片并尝试按提示重说事件</x:v>
      </x:c>
      <x:c r="F38" s="3" t="str">
        <x:v>HCL-G-001 口语内容与语言清晰度（已教先诊断）；HCL-F-001 听懂人物、时间、地点、数字和行动（已教先诊断）</x:v>
      </x:c>
      <x:c r="G38" s="3" t="str">
        <x:v>预备观察（教师引导；不计本项独立达标）：看图说一项具体信息</x:v>
      </x:c>
      <x:c r="H38" s="3" t="str">
        <x:v>只做适龄引导观察，不计整项独立达标</x:v>
      </x:c>
      <x:c r="I38" s="3" t="str">
        <x:v>首次正式练习（示范→受控；整项分步）：按主要信息复述所听所读</x:v>
      </x:c>
      <x:c r="J38" s="3" t="str">
        <x:v>仅在教师引导下观察或尝试本年具体动作，不作本项独立达标测试</x:v>
      </x:c>
      <x:c r="K38" s="3" t="str">
        <x:v>注明提示程度的过程观察，不计正式整项覆盖</x:v>
      </x:c>
      <x:c r="L38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38" s="3" t="str">
        <x:v>3-6</x:v>
      </x:c>
      <x:c r="N38" s="3" t="str">
        <x:v>S01 p18–19；S02 p24–25｜本叶为项目拆解；官方目标见 SPEAKRETELL,SPEAKORDER；目标键 SPEAKRETELL SPEAKORDER</x:v>
      </x:c>
      <x:c r="O38" s="3" t="str">
        <x:v>保留Master本年任务；评估方式按年级与证据要求细化。</x:v>
      </x:c>
    </x:row>
    <x:row r="39" ht="92" customHeight="1">
      <x:c r="A39" s="3" t="str">
        <x:v>HCL-G-004</x:v>
      </x:c>
      <x:c r="B39" s="3" t="str">
        <x:v>G 说话与口语互动</x:v>
      </x:c>
      <x:c r="C39" s="3" t="str">
        <x:v>口头看法、理由与回应</x:v>
      </x:c>
      <x:c r="D39" s="3" t="str">
        <x:v>预备观察</x:v>
      </x:c>
      <x:c r="E39" s="3" t="str">
        <x:v>预备观察（教师引导；不计本项独立达标）：在熟悉情境中说看法</x:v>
      </x:c>
      <x:c r="F39" s="3" t="str">
        <x:v>HCL-G-003 图片描述、复述和口头报告（未来先备，当前仅预备）</x:v>
      </x:c>
      <x:c r="G39" s="3" t="str">
        <x:v>预备观察（教师引导；不计本项独立达标）：表达喜欢或不喜欢并说明简单原因</x:v>
      </x:c>
      <x:c r="H39" s="3" t="str">
        <x:v>只做适龄引导观察，不计整项独立达标</x:v>
      </x:c>
      <x:c r="I39" s="3" t="str">
        <x:v>预备观察（教师引导；不计本项独立达标）：借提示给一个相关理由</x:v>
      </x:c>
      <x:c r="J39" s="3" t="str">
        <x:v>仅在教师引导下观察或尝试本年具体动作，不作本项独立达标测试</x:v>
      </x:c>
      <x:c r="K39" s="3" t="str">
        <x:v>注明提示程度的过程观察，不计正式整项覆盖</x:v>
      </x:c>
      <x:c r="L39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39" s="3" t="str">
        <x:v>4-6</x:v>
      </x:c>
      <x:c r="N39" s="3" t="str">
        <x:v>S01 p18–19；S02 p24–25｜本叶为项目拆解；官方目标见 SPEAKANALYSE,ORALVIEW；目标键 SPEAKANALYSE ORALVIEW</x:v>
      </x:c>
      <x:c r="O39" s="3" t="str">
        <x:v>保留Master本年任务；评估方式按年级与证据要求细化。</x:v>
      </x:c>
    </x:row>
    <x:row r="40" ht="64" customHeight="1">
      <x:c r="A40" s="3" t="str">
        <x:v>HCL-G-201</x:v>
      </x:c>
      <x:c r="B40" s="3" t="str">
        <x:v>G 说话与口语互动</x:v>
      </x:c>
      <x:c r="C40" s="3" t="str">
        <x:v>合作讨论完成具体任务</x:v>
      </x:c>
      <x:c r="D40" s="3" t="str">
        <x:v>预备观察</x:v>
      </x:c>
      <x:c r="E40" s="3" t="str">
        <x:v>预备观察（教师引导；不计本项独立达标）：在双人活动中轮流表达想法</x:v>
      </x:c>
      <x:c r="F40" s="3" t="str">
        <x:v>HCL-G-002 有效话轮与持续回应（未来先备，当前仅预备）</x:v>
      </x:c>
      <x:c r="G40" s="3" t="str">
        <x:v>预备观察（教师引导；不计本项独立达标）：在教师引导下共同完成小活动</x:v>
      </x:c>
      <x:c r="H40" s="3" t="str">
        <x:v>只做适龄引导观察，不计整项独立达标</x:v>
      </x:c>
      <x:c r="I40" s="3" t="str">
        <x:v>预备观察（教师引导；不计本项独立达标）：围绕任务分工并讨论办法</x:v>
      </x:c>
      <x:c r="J40" s="3" t="str">
        <x:v>仅在教师引导下观察或尝试本年具体动作，不作本项独立达标测试</x:v>
      </x:c>
      <x:c r="K40" s="3" t="str">
        <x:v>注明提示程度的过程观察，不计正式整项覆盖</x:v>
      </x:c>
      <x:c r="L40" s="3" t="str">
        <x:v>高华六技能目标细化；正式阶段按版本，低年级预备不计整项达标。分工、倾听和回应；不是单人背诵报告</x:v>
      </x:c>
      <x:c r="M40" s="3" t="str">
        <x:v>4-6</x:v>
      </x:c>
      <x:c r="N40" s="3" t="str">
        <x:v>S01 p18–19；S02 p24–25｜ORALGROUP；目标键 ORALGROUP</x:v>
      </x:c>
      <x:c r="O40" s="3" t="str">
        <x:v>保留Master本年任务；评估方式按年级与证据要求细化。</x:v>
      </x:c>
    </x:row>
    <x:row r="41" ht="64" customHeight="1">
      <x:c r="A41" s="3" t="str">
        <x:v>HCL-G-202</x:v>
      </x:c>
      <x:c r="B41" s="3" t="str">
        <x:v>G 说话与口语互动</x:v>
      </x:c>
      <x:c r="C41" s="3" t="str">
        <x:v>按对象与情境调整口头表达</x:v>
      </x:c>
      <x:c r="D41" s="3" t="str">
        <x:v>预备观察</x:v>
      </x:c>
      <x:c r="E41" s="3" t="str">
        <x:v>预备观察（教师引导；不计本项独立达标）：按示范说合适礼貌请求</x:v>
      </x:c>
      <x:c r="F41" s="3" t="str">
        <x:v>HCL-G-002 有效话轮与持续回应（未来先备，当前仅预备）</x:v>
      </x:c>
      <x:c r="G41" s="3" t="str">
        <x:v>预备观察（教师引导；不计本项独立达标）：区分对老师或朋友的简单称呼</x:v>
      </x:c>
      <x:c r="H41" s="3" t="str">
        <x:v>只做适龄引导观察，不计整项独立达标</x:v>
      </x:c>
      <x:c r="I41" s="3" t="str">
        <x:v>预备观察（教师引导；不计本项独立达标）：感受相同内容对不同对象的说法</x:v>
      </x:c>
      <x:c r="J41" s="3" t="str">
        <x:v>仅在教师引导下观察或尝试本年具体动作，不作本项独立达标测试</x:v>
      </x:c>
      <x:c r="K41" s="3" t="str">
        <x:v>注明提示程度的过程观察，不计正式整项覆盖</x:v>
      </x:c>
      <x:c r="L41" s="3" t="str">
        <x:v>高华六技能目标细化；正式阶段按版本，低年级预备不计整项达标。2024P5–6正式目标；前期只做受控礼貌表达</x:v>
      </x:c>
      <x:c r="M41" s="3" t="str">
        <x:v>5-6</x:v>
      </x:c>
      <x:c r="N41" s="3" t="str">
        <x:v>S01 p18–19；S02 p24–25｜ORALAUDIENCE；目标键 ORALAUDIENCE</x:v>
      </x:c>
      <x:c r="O41" s="3" t="str">
        <x:v>保留Master本年任务；评估方式按年级与证据要求细化。</x:v>
      </x:c>
    </x:row>
    <x:row r="42" ht="64" customHeight="1">
      <x:c r="A42" s="3" t="str">
        <x:v>HCL-G-203</x:v>
      </x:c>
      <x:c r="B42" s="3" t="str">
        <x:v>G 说话与口语互动</x:v>
      </x:c>
      <x:c r="C42" s="3" t="str">
        <x:v>根据对方反应调整内容与用语</x:v>
      </x:c>
      <x:c r="D42" s="3" t="str">
        <x:v>预备观察</x:v>
      </x:c>
      <x:c r="E42" s="3" t="str">
        <x:v>预备观察（教师引导；不计本项独立达标）：注意对方是否理解自己的话</x:v>
      </x:c>
      <x:c r="F42" s="3" t="str">
        <x:v>HCL-G-002 有效话轮与持续回应（未来先备，当前仅预备）</x:v>
      </x:c>
      <x:c r="G42" s="3" t="str">
        <x:v>预备观察（教师引导；不计本项独立达标）：没听清时请对方再说</x:v>
      </x:c>
      <x:c r="H42" s="3" t="str">
        <x:v>只做适龄引导观察，不计整项独立达标</x:v>
      </x:c>
      <x:c r="I42" s="3" t="str">
        <x:v>预备观察（教师引导；不计本项独立达标）：在引导下补充或换说法</x:v>
      </x:c>
      <x:c r="J42" s="3" t="str">
        <x:v>仅在教师引导下观察或尝试本年具体动作，不作本项独立达标测试</x:v>
      </x:c>
      <x:c r="K42" s="3" t="str">
        <x:v>注明提示程度的过程观察，不计正式整项覆盖</x:v>
      </x:c>
      <x:c r="L42" s="3" t="str">
        <x:v>高华六技能目标细化；正式阶段按版本，低年级预备不计整项达标。保留现场来回交流证据；单次独白不足证明</x:v>
      </x:c>
      <x:c r="M42" s="3" t="str">
        <x:v>5-6</x:v>
      </x:c>
      <x:c r="N42" s="3" t="str">
        <x:v>S01 p18–19；S02 p24–25｜ORALADJUST；目标键 ORALADJUST</x:v>
      </x:c>
      <x:c r="O42" s="3" t="str">
        <x:v>保留Master本年任务；评估方式按年级与证据要求细化。</x:v>
      </x:c>
    </x:row>
    <x:row r="43" ht="76" customHeight="1">
      <x:c r="A43" s="3" t="str">
        <x:v>HCL-H-003</x:v>
      </x:c>
      <x:c r="B43" s="3" t="str">
        <x:v>H 阅读</x:v>
      </x:c>
      <x:c r="C43" s="3" t="str">
        <x:v>主要内容、段意与主题理解（分阶段）</x:v>
      </x:c>
      <x:c r="D43" s="3" t="str">
        <x:v>预备观察</x:v>
      </x:c>
      <x:c r="E43" s="3" t="str">
        <x:v>预备观察（教师引导；不计本项独立达标）：复述主要事件，主题仅在教师引导下讨论</x:v>
      </x:c>
      <x:c r="F43" s="3" t="str">
        <x:v>HCL-H-001 人物、时间、地点、事件、数字和要求（已教先诊断）</x:v>
      </x:c>
      <x:c r="G43" s="3" t="str">
        <x:v>预备观察（教师引导；不计本项独立达标）：说图文里发生了什么</x:v>
      </x:c>
      <x:c r="H43" s="3" t="str">
        <x:v>只做适龄引导观察，不计整项独立达标</x:v>
      </x:c>
      <x:c r="I43" s="3" t="str">
        <x:v>预备观察（教师引导；不计本项独立达标）：区分重要事件与细节；不硬套主题口号</x:v>
      </x:c>
      <x:c r="J43" s="3" t="str">
        <x:v>仅在教师引导下观察或尝试本年具体动作，不作本项独立达标测试</x:v>
      </x:c>
      <x:c r="K43" s="3" t="str">
        <x:v>注明提示程度的过程观察，不计正式整项覆盖</x:v>
      </x:c>
      <x:c r="L43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43" s="3" t="str">
        <x:v>4-6</x:v>
      </x:c>
      <x:c r="N43" s="3" t="str">
        <x:v>S01 p20–21；S02 p26–27；S03 p1–3｜本叶为项目拆解；官方目标见 READMAIN；目标键 READMAIN</x:v>
      </x:c>
      <x:c r="O43" s="3" t="str">
        <x:v>保留Master本年任务；评估方式按年级与证据要求细化。</x:v>
      </x:c>
    </x:row>
    <x:row r="44" ht="108" customHeight="1">
      <x:c r="A44" s="3" t="str">
        <x:v>HCL-H-006</x:v>
      </x:c>
      <x:c r="B44" s="3" t="str">
        <x:v>H 阅读</x:v>
      </x:c>
      <x:c r="C44" s="3" t="str">
        <x:v>依据标题图画或事件线索预测并验证（分阶段）</x:v>
      </x:c>
      <x:c r="D44" s="3" t="str">
        <x:v>预备观察</x:v>
      </x:c>
      <x:c r="E44" s="3" t="str">
        <x:v>预备观察（教师引导；不计本项独立达标）：比较猜测与读后的实际信息</x:v>
      </x:c>
      <x:c r="F44" s="3" t="str">
        <x:v>HCL-H-001 人物、时间、地点、事件、数字和要求（已教先诊断）</x:v>
      </x:c>
      <x:c r="G44" s="3" t="str">
        <x:v>预备观察（教师引导；不计本项独立达标）：看标题图画猜一个内容方向</x:v>
      </x:c>
      <x:c r="H44" s="3" t="str">
        <x:v>只做适龄引导观察，不计整项独立达标</x:v>
      </x:c>
      <x:c r="I44" s="3" t="str">
        <x:v>首次正式练习（示范→受控；整项分步）：根据标题图画作有依据预测</x:v>
      </x:c>
      <x:c r="J44" s="3" t="str">
        <x:v>仅在教师引导下观察或尝试本年具体动作，不作本项独立达标测试</x:v>
      </x:c>
      <x:c r="K44" s="3" t="str">
        <x:v>注明提示程度的过程观察，不计正式整项覆盖</x:v>
      </x:c>
      <x:c r="L44" s="3" t="str">
        <x:v>高华六技能目标细化；正式阶段按版本，低年级预备不计整项达标。2024版P3正式练习标题图画预测；依据事件发展预测自P4进入正式练习。2015轨道按3–6宽目标窗。预测须回到原文验证。</x:v>
      </x:c>
      <x:c r="M44" s="3" t="str">
        <x:v>3-6</x:v>
      </x:c>
      <x:c r="N44" s="3" t="str">
        <x:v>S01 p20–21；S02 p26–27；S03 p1–3｜本叶为项目拆解；官方目标见 READPREDTITLE,READPREDEVENT；目标键 READPREDTITLE READPREDEVENT</x:v>
      </x:c>
      <x:c r="O44" s="3" t="str">
        <x:v>保留Master本年任务；评估方式按年级与证据要求细化。</x:v>
      </x:c>
    </x:row>
    <x:row r="45" ht="92" customHeight="1">
      <x:c r="A45" s="3" t="str">
        <x:v>HCL-H-010</x:v>
      </x:c>
      <x:c r="B45" s="3" t="str">
        <x:v>H 阅读</x:v>
      </x:c>
      <x:c r="C45" s="3" t="str">
        <x:v>比较文本信息并表达有依据的看法</x:v>
      </x:c>
      <x:c r="D45" s="3" t="str">
        <x:v>预备观察</x:v>
      </x:c>
      <x:c r="E45" s="3" t="str">
        <x:v>预备观察（教师引导；不计本项独立达标）：比较文本里两个明确细节</x:v>
      </x:c>
      <x:c r="F45" s="3" t="str">
        <x:v>HCL-H-001 人物、时间、地点、事件、数字和要求（已教先诊断）；HCL-H-108 关键句的语境含义（未来先备，当前仅预备）</x:v>
      </x:c>
      <x:c r="G45" s="3" t="str">
        <x:v>预备观察（教师引导；不计本项独立达标）：找出两个图中明显相同或不同处</x:v>
      </x:c>
      <x:c r="H45" s="3" t="str">
        <x:v>只做适龄引导观察，不计整项独立达标</x:v>
      </x:c>
      <x:c r="I45" s="3" t="str">
        <x:v>预备观察（教师引导；不计本项独立达标）：按提示比较行动或看法</x:v>
      </x:c>
      <x:c r="J45" s="3" t="str">
        <x:v>仅在教师引导下观察或尝试本年具体动作，不作本项独立达标测试</x:v>
      </x:c>
      <x:c r="K45" s="3" t="str">
        <x:v>注明提示程度的过程观察，不计正式整项覆盖</x:v>
      </x:c>
      <x:c r="L45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45" s="3" t="str">
        <x:v>5-6</x:v>
      </x:c>
      <x:c r="N45" s="3" t="str">
        <x:v>S01 p20–21；S02 p26–27；S03 p1–3｜本叶为项目拆解；官方目标见 READCOMPARE,READVIEW；目标键 READCOMPARE READVIEW</x:v>
      </x:c>
      <x:c r="O45" s="3" t="str">
        <x:v>保留Master本年任务；评估方式按年级与证据要求细化。</x:v>
      </x:c>
    </x:row>
    <x:row r="46" ht="76" customHeight="1">
      <x:c r="A46" s="3" t="str">
        <x:v>HCL-H-014</x:v>
      </x:c>
      <x:c r="B46" s="3" t="str">
        <x:v>H 阅读</x:v>
      </x:c>
      <x:c r="C46" s="3" t="str">
        <x:v>指代对象辨认与代入核对</x:v>
      </x:c>
      <x:c r="D46" s="3" t="str">
        <x:v>预备观察</x:v>
      </x:c>
      <x:c r="E46" s="3" t="str">
        <x:v>预备观察（教师引导；不计本项独立达标）：在相邻句中找常见代词所指</x:v>
      </x:c>
      <x:c r="F46" s="3" t="str">
        <x:v>HCL-H-001 人物、时间、地点、事件、数字和要求（已教先诊断）</x:v>
      </x:c>
      <x:c r="G46" s="3" t="str">
        <x:v>预备观察（教师引导；不计本项独立达标）：看图辨认他她它的对象</x:v>
      </x:c>
      <x:c r="H46" s="3" t="str">
        <x:v>只做适龄引导观察，不计整项独立达标</x:v>
      </x:c>
      <x:c r="I46" s="3" t="str">
        <x:v>首次正式练习（示范→受控；整项分步）：用原对象代入检查指代是否合理</x:v>
      </x:c>
      <x:c r="J46" s="3" t="str">
        <x:v>仅在教师引导下观察或尝试本年具体动作，不作本项独立达标测试</x:v>
      </x:c>
      <x:c r="K46" s="3" t="str">
        <x:v>注明提示程度的过程观察，不计正式整项覆盖</x:v>
      </x:c>
      <x:c r="L46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46" s="3" t="str">
        <x:v>3-6</x:v>
      </x:c>
      <x:c r="N46" s="3" t="str">
        <x:v>S01 p20–21；S02 p26–27；S03 p1–3｜本叶为项目拆解；官方目标见 READINFER；目标键 READINFER</x:v>
      </x:c>
      <x:c r="O46" s="3" t="str">
        <x:v>保留Master本年任务；评估方式按年级与证据要求细化。</x:v>
      </x:c>
    </x:row>
    <x:row r="47" ht="92" customHeight="1">
      <x:c r="A47" s="3" t="str">
        <x:v>HCL-H-101</x:v>
      </x:c>
      <x:c r="B47" s="3" t="str">
        <x:v>H 阅读</x:v>
      </x:c>
      <x:c r="C47" s="3" t="str">
        <x:v>跨句跨段筛选相关信息</x:v>
      </x:c>
      <x:c r="D47" s="3" t="str">
        <x:v>预备观察</x:v>
      </x:c>
      <x:c r="E47" s="3" t="str">
        <x:v>预备观察（教师引导；不计本项独立达标）：合并相邻句的两项明确资料</x:v>
      </x:c>
      <x:c r="F47" s="3" t="str">
        <x:v>HCL-H-001 人物、时间、地点、事件、数字和要求（已教先诊断）</x:v>
      </x:c>
      <x:c r="G47" s="3" t="str">
        <x:v>预备观察（教师引导；不计本项独立达标）：从图文找一项相关资料</x:v>
      </x:c>
      <x:c r="H47" s="3" t="str">
        <x:v>只做适龄引导观察，不计整项独立达标</x:v>
      </x:c>
      <x:c r="I47" s="3" t="str">
        <x:v>首次正式练习（示范→受控；整项分步）：跨句筛选同一问题的有关信息</x:v>
      </x:c>
      <x:c r="J47" s="3" t="str">
        <x:v>仅在教师引导下观察或尝试本年具体动作，不作本项独立达标测试</x:v>
      </x:c>
      <x:c r="K47" s="3" t="str">
        <x:v>注明提示程度的过程观察，不计正式整项覆盖</x:v>
      </x:c>
      <x:c r="L47" s="3" t="str">
        <x:v>高华六技能目标细化；正式阶段按版本，低年级预备不计整项达标。合并分散的明确资料，与H-001单点定位区分；较长材料属项目深化。</x:v>
      </x:c>
      <x:c r="M47" s="3" t="str">
        <x:v>1-4</x:v>
      </x:c>
      <x:c r="N47" s="3" t="str">
        <x:v>S01 p20–21；S02 p26–27；S03 p1–3｜本叶为项目拆解；官方目标见 READINFO,READSUMMARY；目标键 READINFO READSUMMARY</x:v>
      </x:c>
      <x:c r="O47" s="3" t="str">
        <x:v>保留Master本年任务；评估方式按年级与证据要求细化。</x:v>
      </x:c>
    </x:row>
    <x:row r="48" ht="76" customHeight="1">
      <x:c r="A48" s="3" t="str">
        <x:v>HCL-H-102</x:v>
      </x:c>
      <x:c r="B48" s="3" t="str">
        <x:v>H 阅读</x:v>
      </x:c>
      <x:c r="C48" s="3" t="str">
        <x:v>多要点归纳与分类</x:v>
      </x:c>
      <x:c r="D48" s="3" t="str">
        <x:v>预备观察</x:v>
      </x:c>
      <x:c r="E48" s="3" t="str">
        <x:v>预备观察（教师引导；不计本项独立达标）：将明确资料作简单分组</x:v>
      </x:c>
      <x:c r="F48" s="3" t="str">
        <x:v>HCL-H-101 跨句跨段筛选相关信息（未来先备，当前仅预备）</x:v>
      </x:c>
      <x:c r="G48" s="3" t="str">
        <x:v>预备观察（教师引导；不计本项独立达标）：把图片按共同特点分组</x:v>
      </x:c>
      <x:c r="H48" s="3" t="str">
        <x:v>只做适龄引导观察，不计整项独立达标</x:v>
      </x:c>
      <x:c r="I48" s="3" t="str">
        <x:v>预备观察（教师引导；不计本项独立达标）：按提示归类几个相关细节</x:v>
      </x:c>
      <x:c r="J48" s="3" t="str">
        <x:v>仅在教师引导下观察或尝试本年具体动作，不作本项独立达标测试</x:v>
      </x:c>
      <x:c r="K48" s="3" t="str">
        <x:v>注明提示程度的过程观察，不计正式整项覆盖</x:v>
      </x:c>
      <x:c r="L48" s="3" t="str">
        <x:v>高华六技能目标细化；正式阶段按版本，低年级预备不计整项达标。先归类相关资料再概括；2024正式概括阶段P5–6，P4只受控预备。</x:v>
      </x:c>
      <x:c r="M48" s="3" t="str">
        <x:v>5-6</x:v>
      </x:c>
      <x:c r="N48" s="3" t="str">
        <x:v>S01 p20–21；S02 p26–27；S03 p1–3｜本叶为项目拆解；官方目标见 READSUMMARY；目标键 READSUMMARY</x:v>
      </x:c>
      <x:c r="O48" s="3" t="str">
        <x:v>保留Master本年任务；评估方式按年级与证据要求细化。</x:v>
      </x:c>
    </x:row>
    <x:row r="49" ht="76" customHeight="1">
      <x:c r="A49" s="3" t="str">
        <x:v>HCL-H-103</x:v>
      </x:c>
      <x:c r="B49" s="3" t="str">
        <x:v>H 阅读</x:v>
      </x:c>
      <x:c r="C49" s="3" t="str">
        <x:v>段落内容简洁概括</x:v>
      </x:c>
      <x:c r="D49" s="3" t="str">
        <x:v>预备观察</x:v>
      </x:c>
      <x:c r="E49" s="3" t="str">
        <x:v>预备观察（教师引导；不计本项独立达标）：复述一段的重要事件</x:v>
      </x:c>
      <x:c r="F49" s="3" t="str">
        <x:v>HCL-H-101 跨句跨段筛选相关信息（未来先备，当前仅预备）；HCL-H-003 主要内容、段意与主题理解（分阶段）（未来先备，当前仅预备）</x:v>
      </x:c>
      <x:c r="G49" s="3" t="str">
        <x:v>预备观察（教师引导；不计本项独立达标）：说图文主要发生什么</x:v>
      </x:c>
      <x:c r="H49" s="3" t="str">
        <x:v>只做适龄引导观察，不计整项独立达标</x:v>
      </x:c>
      <x:c r="I49" s="3" t="str">
        <x:v>预备观察（教师引导；不计本项独立达标）：在提示下删去无关细节</x:v>
      </x:c>
      <x:c r="J49" s="3" t="str">
        <x:v>仅在教师引导下观察或尝试本年具体动作，不作本项独立达标测试</x:v>
      </x:c>
      <x:c r="K49" s="3" t="str">
        <x:v>注明提示程度的过程观察，不计正式整项覆盖</x:v>
      </x:c>
      <x:c r="L49" s="3" t="str">
        <x:v>高华六技能目标细化；正式阶段按版本，低年级预备不计整项达标。概括段落核心信息，不套中学缩写固定字数。</x:v>
      </x:c>
      <x:c r="M49" s="3" t="str">
        <x:v>5-6</x:v>
      </x:c>
      <x:c r="N49" s="3" t="str">
        <x:v>S01 p20–21；S02 p26–27；S03 p1–3｜本叶为项目拆解；官方目标见 READSUMMARY；目标键 READSUMMARY</x:v>
      </x:c>
      <x:c r="O49" s="3" t="str">
        <x:v>保留Master本年任务；评估方式按年级与证据要求细化。</x:v>
      </x:c>
    </x:row>
    <x:row r="50" ht="76" customHeight="1">
      <x:c r="A50" s="3" t="str">
        <x:v>HCL-H-104</x:v>
      </x:c>
      <x:c r="B50" s="3" t="str">
        <x:v>H 阅读</x:v>
      </x:c>
      <x:c r="C50" s="3" t="str">
        <x:v>篇章主要事件与主题区分</x:v>
      </x:c>
      <x:c r="D50" s="3" t="str">
        <x:v>预备观察</x:v>
      </x:c>
      <x:c r="E50" s="3" t="str">
        <x:v>预备观察（教师引导；不计本项独立达标）：说主要事件与简单感受</x:v>
      </x:c>
      <x:c r="F50" s="3" t="str">
        <x:v>HCL-H-103 段落内容简洁概括（未来先备，当前仅预备）</x:v>
      </x:c>
      <x:c r="G50" s="3" t="str">
        <x:v>预备观察（教师引导；不计本项独立达标）：分清故事人物做了什么</x:v>
      </x:c>
      <x:c r="H50" s="3" t="str">
        <x:v>只做适龄引导观察，不计整项独立达标</x:v>
      </x:c>
      <x:c r="I50" s="3" t="str">
        <x:v>预备观察（教师引导；不计本项独立达标）：按提示区分内容和启示</x:v>
      </x:c>
      <x:c r="J50" s="3" t="str">
        <x:v>仅在教师引导下观察或尝试本年具体动作，不作本项独立达标测试</x:v>
      </x:c>
      <x:c r="K50" s="3" t="str">
        <x:v>注明提示程度的过程观察，不计正式整项覆盖</x:v>
      </x:c>
      <x:c r="L50" s="3" t="str">
        <x:v>高华六技能目标细化；正式阶段按版本，低年级预备不计整项达标。事件内容与主题分开；主题依据文本，不自动写品德口号。</x:v>
      </x:c>
      <x:c r="M50" s="3" t="str">
        <x:v>4-6</x:v>
      </x:c>
      <x:c r="N50" s="3" t="str">
        <x:v>S01 p20–21；S02 p26–27；S03 p1–3｜本叶为项目拆解；官方目标见 READMAIN；目标键 READMAIN</x:v>
      </x:c>
      <x:c r="O50" s="3" t="str">
        <x:v>保留Master本年任务；评估方式按年级与证据要求细化。</x:v>
      </x:c>
    </x:row>
    <x:row r="51" ht="108" customHeight="1">
      <x:c r="A51" s="3" t="str">
        <x:v>HCL-H-105</x:v>
      </x:c>
      <x:c r="B51" s="3" t="str">
        <x:v>H 阅读</x:v>
      </x:c>
      <x:c r="C51" s="3" t="str">
        <x:v>人物动机与行为因果</x:v>
      </x:c>
      <x:c r="D51" s="3" t="str">
        <x:v>预备观察</x:v>
      </x:c>
      <x:c r="E51" s="3" t="str">
        <x:v>预备观察（教师引导；不计本项独立达标）：找出原文直接说的行动原因</x:v>
      </x:c>
      <x:c r="F51" s="3" t="str">
        <x:v>HCL-H-004 原因、影响、办法和结果（同年先教）；HCL-H-108 关键句的语境含义（未来先备，当前仅预备）</x:v>
      </x:c>
      <x:c r="G51" s="3" t="str">
        <x:v>预备观察（教师引导；不计本项独立达标）：找出人物的明确行动</x:v>
      </x:c>
      <x:c r="H51" s="3" t="str">
        <x:v>只做适龄引导观察，不计整项独立达标</x:v>
      </x:c>
      <x:c r="I51" s="3" t="str">
        <x:v>预备观察（教师引导；不计本项独立达标）：联系言行，在提示下尝试解释</x:v>
      </x:c>
      <x:c r="J51" s="3" t="str">
        <x:v>仅在教师引导下观察或尝试本年具体动作，不作本项独立达标测试</x:v>
      </x:c>
      <x:c r="K51" s="3" t="str">
        <x:v>注明提示程度的过程观察，不计正式整项覆盖</x:v>
      </x:c>
      <x:c r="L51" s="3" t="str">
        <x:v>高华六技能目标细化；正式阶段按版本，低年级预备不计整项达标。以具体言行、处境解释动机；隐含推断2015P5–6、2024P4–6。</x:v>
      </x:c>
      <x:c r="M51" s="3" t="str">
        <x:v>4-6</x:v>
      </x:c>
      <x:c r="N51" s="3" t="str">
        <x:v>S01 p20–21；S02 p26–27；S03 p1–3｜本叶为项目拆解；官方目标见 READIMPLICIT,READSUMMARY；目标键 READIMPLICIT READSUMMARY</x:v>
      </x:c>
      <x:c r="O51" s="3" t="str">
        <x:v>保留Master本年任务；评估方式按年级与证据要求细化。</x:v>
      </x:c>
    </x:row>
    <x:row r="52" ht="108" customHeight="1">
      <x:c r="A52" s="3" t="str">
        <x:v>HCL-H-106</x:v>
      </x:c>
      <x:c r="B52" s="3" t="str">
        <x:v>H 阅读</x:v>
      </x:c>
      <x:c r="C52" s="3" t="str">
        <x:v>人物情感变化与触发事件</x:v>
      </x:c>
      <x:c r="D52" s="3" t="str">
        <x:v>预备观察</x:v>
      </x:c>
      <x:c r="E52" s="3" t="str">
        <x:v>预备观察（教师引导；不计本项独立达标）：找出感受及原文给的原因</x:v>
      </x:c>
      <x:c r="F52" s="3" t="str">
        <x:v>HCL-H-004 原因、影响、办法和结果（同年先教）；HCL-H-108 关键句的语境含义（未来先备，当前仅预备）</x:v>
      </x:c>
      <x:c r="G52" s="3" t="str">
        <x:v>预备观察（教师引导；不计本项独立达标）：辨认人物明显开心难过</x:v>
      </x:c>
      <x:c r="H52" s="3" t="str">
        <x:v>只做适龄引导观察，不计整项独立达标</x:v>
      </x:c>
      <x:c r="I52" s="3" t="str">
        <x:v>预备观察（教师引导；不计本项独立达标）：比较前后明显感受并找触发事件</x:v>
      </x:c>
      <x:c r="J52" s="3" t="str">
        <x:v>仅在教师引导下观察或尝试本年具体动作，不作本项独立达标测试</x:v>
      </x:c>
      <x:c r="K52" s="3" t="str">
        <x:v>注明提示程度的过程观察，不计正式整项覆盖</x:v>
      </x:c>
      <x:c r="L52" s="3" t="str">
        <x:v>高华六技能目标细化；正式阶段按版本，低年级预备不计整项达标。情感变化须对应触发事件，不接受无文本依据猜测。</x:v>
      </x:c>
      <x:c r="M52" s="3" t="str">
        <x:v>4-6</x:v>
      </x:c>
      <x:c r="N52" s="3" t="str">
        <x:v>S01 p20–21；S02 p26–27；S03 p1–3｜本叶为项目拆解；官方目标见 READIMPLICIT,READSUMMARY；目标键 READIMPLICIT READSUMMARY</x:v>
      </x:c>
      <x:c r="O52" s="3" t="str">
        <x:v>保留Master本年任务；评估方式按年级与证据要求细化。</x:v>
      </x:c>
    </x:row>
    <x:row r="53" ht="108" customHeight="1">
      <x:c r="A53" s="3" t="str">
        <x:v>HCL-H-107</x:v>
      </x:c>
      <x:c r="B53" s="3" t="str">
        <x:v>H 阅读</x:v>
      </x:c>
      <x:c r="C53" s="3" t="str">
        <x:v>人物品质判断与行为证据</x:v>
      </x:c>
      <x:c r="D53" s="3" t="str">
        <x:v>预备观察</x:v>
      </x:c>
      <x:c r="E53" s="3" t="str">
        <x:v>预备观察（教师引导；不计本项独立达标）：具体说明行为好在哪里</x:v>
      </x:c>
      <x:c r="F53" s="3" t="str">
        <x:v>HCL-H-001 人物、时间、地点、事件、数字和要求（已教先诊断）；HCL-H-108 关键句的语境含义（未来先备，当前仅预备）</x:v>
      </x:c>
      <x:c r="G53" s="3" t="str">
        <x:v>预备观察（教师引导；不计本项独立达标）：说人物做了一件什么事</x:v>
      </x:c>
      <x:c r="H53" s="3" t="str">
        <x:v>只做适龄引导观察，不计整项独立达标</x:v>
      </x:c>
      <x:c r="I53" s="3" t="str">
        <x:v>预备观察（教师引导；不计本项独立达标）：在提示下用行为支持简单判断</x:v>
      </x:c>
      <x:c r="J53" s="3" t="str">
        <x:v>仅在教师引导下观察或尝试本年具体动作，不作本项独立达标测试</x:v>
      </x:c>
      <x:c r="K53" s="3" t="str">
        <x:v>注明提示程度的过程观察，不计正式整项覆盖</x:v>
      </x:c>
      <x:c r="L53" s="3" t="str">
        <x:v>高华六技能目标细化；正式阶段按版本，低年级预备不计整项达标。以行为证明品质；概括品质2015P4–6、2024P5–6。</x:v>
      </x:c>
      <x:c r="M53" s="3" t="str">
        <x:v>4-6</x:v>
      </x:c>
      <x:c r="N53" s="3" t="str">
        <x:v>S01 p20–21；S02 p26–27；S03 p1–3｜本叶为项目拆解；官方目标见 READIMPLICIT,READSUMMARY；目标键 READIMPLICIT READSUMMARY</x:v>
      </x:c>
      <x:c r="O53" s="3" t="str">
        <x:v>保留Master本年任务；评估方式按年级与证据要求细化。</x:v>
      </x:c>
    </x:row>
    <x:row r="54" ht="76" customHeight="1">
      <x:c r="A54" s="3" t="str">
        <x:v>HCL-H-108</x:v>
      </x:c>
      <x:c r="B54" s="3" t="str">
        <x:v>H 阅读</x:v>
      </x:c>
      <x:c r="C54" s="3" t="str">
        <x:v>关键句的语境含义</x:v>
      </x:c>
      <x:c r="D54" s="3" t="str">
        <x:v>预备观察</x:v>
      </x:c>
      <x:c r="E54" s="3" t="str">
        <x:v>预备观察（教师引导；不计本项独立达标）：用前后短句转述句意</x:v>
      </x:c>
      <x:c r="F54" s="3" t="str">
        <x:v>HCL-H-001 人物、时间、地点、事件、数字和要求（已教先诊断）；HCL-C-002 语境理解词义（已教先诊断）</x:v>
      </x:c>
      <x:c r="G54" s="3" t="str">
        <x:v>预备观察（教师引导；不计本项独立达标）：解释熟悉短句里的常用词</x:v>
      </x:c>
      <x:c r="H54" s="3" t="str">
        <x:v>只做适龄引导观察，不计整项独立达标</x:v>
      </x:c>
      <x:c r="I54" s="3" t="str">
        <x:v>首次正式练习（示范→受控；整项分步）：联系语境解释关键句含义</x:v>
      </x:c>
      <x:c r="J54" s="3" t="str">
        <x:v>仅在教师引导下观察或尝试本年具体动作，不作本项独立达标测试</x:v>
      </x:c>
      <x:c r="K54" s="3" t="str">
        <x:v>注明提示程度的过程观察，不计正式整项覆盖</x:v>
      </x:c>
      <x:c r="L54" s="3" t="str">
        <x:v>高华六技能目标细化；正式阶段按版本，低年级预备不计整项达标。先解释语境含义；表达作用另设问题和评分点。</x:v>
      </x:c>
      <x:c r="M54" s="3" t="str">
        <x:v>3-6</x:v>
      </x:c>
      <x:c r="N54" s="3" t="str">
        <x:v>S01 p20–21；S02 p26–27；S03 p1–3｜本叶为项目拆解；官方目标见 READINFER；目标键 READINFER</x:v>
      </x:c>
      <x:c r="O54" s="3" t="str">
        <x:v>保留Master本年任务；评估方式按年级与证据要求细化。</x:v>
      </x:c>
    </x:row>
    <x:row r="55" ht="92" customHeight="1">
      <x:c r="A55" s="3" t="str">
        <x:v>HCL-H-109</x:v>
      </x:c>
      <x:c r="B55" s="3" t="str">
        <x:v>H 阅读</x:v>
      </x:c>
      <x:c r="C55" s="3" t="str">
        <x:v>开头结尾与前后照应</x:v>
      </x:c>
      <x:c r="D55" s="3" t="str">
        <x:v>预备观察</x:v>
      </x:c>
      <x:c r="E55" s="3" t="str">
        <x:v>预备观察（教师引导；不计本项独立达标）：找出前后出现的同一人物事物</x:v>
      </x:c>
      <x:c r="F55" s="3" t="str">
        <x:v>HCL-H-002 时间、步骤和情节顺序（同年先教）；HCL-H-104 篇章主要事件与主题区分（未来先备，当前仅预备）</x:v>
      </x:c>
      <x:c r="G55" s="3" t="str">
        <x:v>预备观察（教师引导；不计本项独立达标）：辨认故事开头结尾</x:v>
      </x:c>
      <x:c r="H55" s="3" t="str">
        <x:v>只做适龄引导观察，不计整项独立达标</x:v>
      </x:c>
      <x:c r="I55" s="3" t="str">
        <x:v>预备观察（教师引导；不计本项独立达标）：按提示寻找前后对应细节</x:v>
      </x:c>
      <x:c r="J55" s="3" t="str">
        <x:v>仅在教师引导下观察或尝试本年具体动作，不作本项独立达标测试</x:v>
      </x:c>
      <x:c r="K55" s="3" t="str">
        <x:v>注明提示程度的过程观察，不计正式整项覆盖</x:v>
      </x:c>
      <x:c r="L55" s="3" t="str">
        <x:v>高华六技能目标细化；正式阶段按版本，低年级预备不计整项达标。照应仅作适龄阅读细化，非官方独立必考术语。</x:v>
      </x:c>
      <x:c r="M55" s="3" t="str">
        <x:v>4-6</x:v>
      </x:c>
      <x:c r="N55" s="3" t="str">
        <x:v>S01 p20–21；S02 p26–27；S03 p1–3｜本叶为项目拆解；官方目标见 READIMPLICIT,READMAIN；目标键 READIMPLICIT READMAIN</x:v>
      </x:c>
      <x:c r="O55" s="3" t="str">
        <x:v>保留Master本年任务；评估方式按年级与证据要求细化。</x:v>
      </x:c>
    </x:row>
    <x:row r="56" ht="92" customHeight="1">
      <x:c r="A56" s="3" t="str">
        <x:v>HCL-H-110</x:v>
      </x:c>
      <x:c r="B56" s="3" t="str">
        <x:v>H 阅读</x:v>
      </x:c>
      <x:c r="C56" s="3" t="str">
        <x:v>转折、关键事件与结果</x:v>
      </x:c>
      <x:c r="D56" s="3" t="str">
        <x:v>预备观察</x:v>
      </x:c>
      <x:c r="E56" s="3" t="str">
        <x:v>预备观察（教师引导；不计本项独立达标）：排列起因经过结果</x:v>
      </x:c>
      <x:c r="F56" s="3" t="str">
        <x:v>HCL-H-002 时间、步骤和情节顺序（同年先教）；HCL-H-004 原因、影响、办法和结果（同年先教）</x:v>
      </x:c>
      <x:c r="G56" s="3" t="str">
        <x:v>预备观察（教师引导；不计本项独立达标）：按图说行动和结果</x:v>
      </x:c>
      <x:c r="H56" s="3" t="str">
        <x:v>只做适龄引导观察，不计整项独立达标</x:v>
      </x:c>
      <x:c r="I56" s="3" t="str">
        <x:v>预备观察（教师引导；不计本项独立达标）：找出事件中明显变化</x:v>
      </x:c>
      <x:c r="J56" s="3" t="str">
        <x:v>仅在教师引导下观察或尝试本年具体动作，不作本项独立达标测试</x:v>
      </x:c>
      <x:c r="K56" s="3" t="str">
        <x:v>注明提示程度的过程观察，不计正式整项覆盖</x:v>
      </x:c>
      <x:c r="L56" s="3" t="str">
        <x:v>高华六技能目标细化；正式阶段按版本，低年级预备不计整项达标。转折和关键事件联系内容理解，不提前要求倒叙插叙文学分析。</x:v>
      </x:c>
      <x:c r="M56" s="3" t="str">
        <x:v>4-6</x:v>
      </x:c>
      <x:c r="N56" s="3" t="str">
        <x:v>S01 p20–21；S02 p26–27；S03 p1–3｜本叶为项目拆解；官方目标见 READIMPLICIT,READMAIN；目标键 READIMPLICIT READMAIN</x:v>
      </x:c>
      <x:c r="O56" s="3" t="str">
        <x:v>保留Master本年任务；评估方式按年级与证据要求细化。</x:v>
      </x:c>
    </x:row>
    <x:row r="57" ht="76" customHeight="1">
      <x:c r="A57" s="3" t="str">
        <x:v>HCL-H-112</x:v>
      </x:c>
      <x:c r="B57" s="3" t="str">
        <x:v>H 阅读</x:v>
      </x:c>
      <x:c r="C57" s="3" t="str">
        <x:v>区分抄录、转述、归纳与解释</x:v>
      </x:c>
      <x:c r="D57" s="3" t="str">
        <x:v>预备观察</x:v>
      </x:c>
      <x:c r="E57" s="3" t="str">
        <x:v>预备观察（教师引导；不计本项独立达标）：区别找原词与用自己的话说</x:v>
      </x:c>
      <x:c r="F57" s="3" t="str">
        <x:v>HCL-H-111 依据题目组织完整答案（同年先教）；HCL-H-103 段落内容简洁概括（未来先备，当前仅预备）</x:v>
      </x:c>
      <x:c r="G57" s="3" t="str">
        <x:v>预备观察（教师引导；不计本项独立达标）：按提示指出原文一个词</x:v>
      </x:c>
      <x:c r="H57" s="3" t="str">
        <x:v>只做适龄引导观察，不计整项独立达标</x:v>
      </x:c>
      <x:c r="I57" s="3" t="str">
        <x:v>预备观察（教师引导；不计本项独立达标）：按要求摘录或简单转述</x:v>
      </x:c>
      <x:c r="J57" s="3" t="str">
        <x:v>仅在教师引导下观察或尝试本年具体动作，不作本项独立达标测试</x:v>
      </x:c>
      <x:c r="K57" s="3" t="str">
        <x:v>注明提示程度的过程观察，不计正式整项覆盖</x:v>
      </x:c>
      <x:c r="L57" s="3" t="str">
        <x:v>高华六技能目标细化；正式阶段按版本，低年级预备不计整项达标。摘录保留原文；概括转述须保留意思；按题目动词选择方式。</x:v>
      </x:c>
      <x:c r="M57" s="3" t="str">
        <x:v>P6考试</x:v>
      </x:c>
      <x:c r="N57" s="3" t="str">
        <x:v>S01 p20–21；S02 p26–27；S03 p1–3｜本叶为项目拆解；官方目标见 PSLEREAD；目标键 PSLEREAD</x:v>
      </x:c>
      <x:c r="O57" s="3" t="str">
        <x:v>保留Master本年任务；评估方式按年级与证据要求细化。</x:v>
      </x:c>
    </x:row>
    <x:row r="58" ht="64" customHeight="1">
      <x:c r="A58" s="3" t="str">
        <x:v>HCL-H-201</x:v>
      </x:c>
      <x:c r="B58" s="3" t="str">
        <x:v>H 阅读</x:v>
      </x:c>
      <x:c r="C58" s="3" t="str">
        <x:v>把读到的信息用于生活学习</x:v>
      </x:c>
      <x:c r="D58" s="3" t="str">
        <x:v>预备观察</x:v>
      </x:c>
      <x:c r="E58" s="3" t="str">
        <x:v>预备观察（教师引导；不计本项独立达标）：借明确材料完成给定简单选择</x:v>
      </x:c>
      <x:c r="F58" s="3" t="str">
        <x:v>HCL-H-001 人物、时间、地点、事件、数字和要求（已教先诊断）</x:v>
      </x:c>
      <x:c r="G58" s="3" t="str">
        <x:v>预备观察（教师引导；不计本项独立达标）：听读后尝试做一个相关生活行动</x:v>
      </x:c>
      <x:c r="H58" s="3" t="str">
        <x:v>只做适龄引导观察，不计整项独立达标</x:v>
      </x:c>
      <x:c r="I58" s="3" t="str">
        <x:v>预备观察（教师引导；不计本项独立达标）：按提示用阅读信息解决小任务</x:v>
      </x:c>
      <x:c r="J58" s="3" t="str">
        <x:v>仅在教师引导下观察或尝试本年具体动作，不作本项独立达标测试</x:v>
      </x:c>
      <x:c r="K58" s="3" t="str">
        <x:v>注明提示程度的过程观察，不计正式整项覆盖</x:v>
      </x:c>
      <x:c r="L58" s="3" t="str">
        <x:v>高华六技能目标细化；正式阶段按版本，低年级预备不计整项达标。适龄生活任务验证实际运用；非PSLE新增独立题型</x:v>
      </x:c>
      <x:c r="M58" s="3" t="str">
        <x:v>5-6</x:v>
      </x:c>
      <x:c r="N58" s="3" t="str">
        <x:v>S01 p20–21；S02 p26–27；S03 p1–3｜READAPPLY；目标键 READAPPLY</x:v>
      </x:c>
      <x:c r="O58" s="3" t="str">
        <x:v>保留Master本年任务；评估方式按年级与证据要求细化。</x:v>
      </x:c>
    </x:row>
    <x:row r="59" ht="92" customHeight="1">
      <x:c r="A59" s="3" t="str">
        <x:v>HCL-I-101</x:v>
      </x:c>
      <x:c r="B59" s="3" t="str">
        <x:v>I 写作</x:v>
      </x:c>
      <x:c r="C59" s="3" t="str">
        <x:v>题眼、限制条件与叙事中心</x:v>
      </x:c>
      <x:c r="D59" s="3" t="str">
        <x:v>预备观察</x:v>
      </x:c>
      <x:c r="E59" s="3" t="str">
        <x:v>预备观察（教师引导；不计本项独立达标）：根据简短要求写相关句子</x:v>
      </x:c>
      <x:c r="F59" s="3" t="str">
        <x:v>HCL-I-105 详略、段落与事件推进（未来先备，当前仅预备）</x:v>
      </x:c>
      <x:c r="G59" s="3" t="str">
        <x:v>预备观察（教师引导；不计本项独立达标）：看图说当前任务要写什么</x:v>
      </x:c>
      <x:c r="H59" s="3" t="str">
        <x:v>只做适龄引导观察，不计整项独立达标</x:v>
      </x:c>
      <x:c r="I59" s="3" t="str">
        <x:v>预备观察（教师引导；不计本项独立达标）：找出题目要求的人物事件或限制</x:v>
      </x:c>
      <x:c r="J59" s="3" t="str">
        <x:v>仅在教师引导下观察或尝试本年具体动作，不作本项独立达标测试</x:v>
      </x:c>
      <x:c r="K59" s="3" t="str">
        <x:v>注明提示程度的过程观察，不计正式整项覆盖</x:v>
      </x:c>
      <x:c r="L59" s="3" t="str">
        <x:v>高华记叙写作／P6适用考试；题型准备不等于低年级完整模拟。命题作文按题眼和限制选材，不能套背文章。</x:v>
      </x:c>
      <x:c r="M59" s="3" t="str">
        <x:v>写作方法综合</x:v>
      </x:c>
      <x:c r="N59" s="3" t="str">
        <x:v>S01 p22–23；S02 p28–29；S03；S11｜本叶为项目拆解；官方目标见 WRITEPROMPT,PSLEWRITE；目标键 WRITEPROMPT PSLEWRITE</x:v>
      </x:c>
      <x:c r="O59" s="3" t="str">
        <x:v>保留Master本年任务；评估方式按年级与证据要求细化。</x:v>
      </x:c>
    </x:row>
    <x:row r="60" ht="92" customHeight="1">
      <x:c r="A60" s="3" t="str">
        <x:v>HCL-I-102</x:v>
      </x:c>
      <x:c r="B60" s="3" t="str">
        <x:v>I 写作</x:v>
      </x:c>
      <x:c r="C60" s="3" t="str">
        <x:v>选取切题事件并安排合理发展</x:v>
      </x:c>
      <x:c r="D60" s="3" t="str">
        <x:v>预备观察</x:v>
      </x:c>
      <x:c r="E60" s="3" t="str">
        <x:v>预备观察（教师引导；不计本项独立达标）：写一件事的主要行动</x:v>
      </x:c>
      <x:c r="F60" s="3" t="str">
        <x:v>HCL-I-101 题眼、限制条件与叙事中心（未来先备，当前仅预备）</x:v>
      </x:c>
      <x:c r="G60" s="3" t="str">
        <x:v>预备观察（教师引导；不计本项独立达标）：口头讲述真实小经历</x:v>
      </x:c>
      <x:c r="H60" s="3" t="str">
        <x:v>只做适龄引导观察，不计整项独立达标</x:v>
      </x:c>
      <x:c r="I60" s="3" t="str">
        <x:v>预备观察（教师引导；不计本项独立达标）：根据题意选择相关生活事件</x:v>
      </x:c>
      <x:c r="J60" s="3" t="str">
        <x:v>仅在教师引导下观察或尝试本年具体动作，不作本项独立达标测试</x:v>
      </x:c>
      <x:c r="K60" s="3" t="str">
        <x:v>注明提示程度的过程观察，不计正式整项覆盖</x:v>
      </x:c>
      <x:c r="L60" s="3" t="str">
        <x:v>高华记叙写作／P6适用考试；题型准备不等于低年级完整模拟。事件有合理发展，不强制每篇设置戏剧冲突或悬念。</x:v>
      </x:c>
      <x:c r="M60" s="3" t="str">
        <x:v>写作方法综合</x:v>
      </x:c>
      <x:c r="N60" s="3" t="str">
        <x:v>S01 p22–23；S02 p28–29；S03；S11｜本叶为项目拆解；官方目标见 WRITEPROMPT,PSLEWRITE；目标键 WRITEPROMPT PSLEWRITE</x:v>
      </x:c>
      <x:c r="O60" s="3" t="str">
        <x:v>保留Master本年任务；评估方式按年级与证据要求细化。</x:v>
      </x:c>
    </x:row>
    <x:row r="61" ht="92" customHeight="1">
      <x:c r="A61" s="3" t="str">
        <x:v>HCL-I-103</x:v>
      </x:c>
      <x:c r="B61" s="3" t="str">
        <x:v>I 写作</x:v>
      </x:c>
      <x:c r="C61" s="3" t="str">
        <x:v>提供开头的信息与线索承接</x:v>
      </x:c>
      <x:c r="D61" s="3" t="str">
        <x:v>预备观察</x:v>
      </x:c>
      <x:c r="E61" s="3" t="str">
        <x:v>预备观察（教师引导；不计本项独立达标）：续写简单行动，人物不乱换</x:v>
      </x:c>
      <x:c r="F61" s="3" t="str">
        <x:v>HCL-I-105 详略、段落与事件推进（未来先备，当前仅预备）</x:v>
      </x:c>
      <x:c r="G61" s="3" t="str">
        <x:v>预备观察（教师引导；不计本项独立达标）：根据图片或口头开头接续一句</x:v>
      </x:c>
      <x:c r="H61" s="3" t="str">
        <x:v>只做适龄引导观察，不计整项独立达标</x:v>
      </x:c>
      <x:c r="I61" s="3" t="str">
        <x:v>预备观察（教师引导；不计本项独立达标）：按给定短开头延续事件</x:v>
      </x:c>
      <x:c r="J61" s="3" t="str">
        <x:v>仅在教师引导下观察或尝试本年具体动作，不作本项独立达标测试</x:v>
      </x:c>
      <x:c r="K61" s="3" t="str">
        <x:v>注明提示程度的过程观察，不计正式整项覆盖</x:v>
      </x:c>
      <x:c r="L61" s="3" t="str">
        <x:v>高华记叙写作／P6适用考试；题型准备不等于低年级完整模拟。承接给定开头的人物、情境和线索；不是高华看图作文题。</x:v>
      </x:c>
      <x:c r="M61" s="3" t="str">
        <x:v>2-6</x:v>
      </x:c>
      <x:c r="N61" s="3" t="str">
        <x:v>S01 p22–23；S02 p28–29；S03；S11｜本叶为项目拆解；官方目标见 WRITEOBS,PSLEWRITE；目标键 WRITEOBS PSLEWRITE</x:v>
      </x:c>
      <x:c r="O61" s="3" t="str">
        <x:v>保留Master本年任务；评估方式按年级与证据要求细化。</x:v>
      </x:c>
    </x:row>
    <x:row r="62" ht="92" customHeight="1">
      <x:c r="A62" s="3" t="str">
        <x:v>HCL-I-104</x:v>
      </x:c>
      <x:c r="B62" s="3" t="str">
        <x:v>I 写作</x:v>
      </x:c>
      <x:c r="C62" s="3" t="str">
        <x:v>人物、人称、时间与语气一致</x:v>
      </x:c>
      <x:c r="D62" s="3" t="str">
        <x:v>预备观察</x:v>
      </x:c>
      <x:c r="E62" s="3" t="str">
        <x:v>预备观察（教师引导；不计本项独立达标）：续句时保留基本人物时间</x:v>
      </x:c>
      <x:c r="F62" s="3" t="str">
        <x:v>HCL-I-103 提供开头的信息与线索承接（未来先备，当前仅预备）</x:v>
      </x:c>
      <x:c r="G62" s="3" t="str">
        <x:v>预备观察（教师引导；不计本项独立达标）：续说时保持原人物和动作</x:v>
      </x:c>
      <x:c r="H62" s="3" t="str">
        <x:v>只做适龄引导观察，不计整项独立达标</x:v>
      </x:c>
      <x:c r="I62" s="3" t="str">
        <x:v>预备观察（教师引导；不计本项独立达标）：在短续写中保持人称和事件一致</x:v>
      </x:c>
      <x:c r="J62" s="3" t="str">
        <x:v>仅在教师引导下观察或尝试本年具体动作，不作本项独立达标测试</x:v>
      </x:c>
      <x:c r="K62" s="3" t="str">
        <x:v>注明提示程度的过程观察，不计正式整项覆盖</x:v>
      </x:c>
      <x:c r="L62" s="3" t="str">
        <x:v>高华记叙写作／P6适用考试；题型准备不等于低年级完整模拟。检查人称、时间线、人物行为和语气一致；时序变化须交代。</x:v>
      </x:c>
      <x:c r="M62" s="3" t="str">
        <x:v>2-6</x:v>
      </x:c>
      <x:c r="N62" s="3" t="str">
        <x:v>S01 p22–23；S02 p28–29；S03；S11｜本叶为项目拆解；官方目标见 WRITEOBS,PSLEWRITE；目标键 WRITEOBS PSLEWRITE</x:v>
      </x:c>
      <x:c r="O62" s="3" t="str">
        <x:v>保留Master本年任务；评估方式按年级与证据要求细化。</x:v>
      </x:c>
    </x:row>
    <x:row r="63" ht="92" customHeight="1">
      <x:c r="A63" s="3" t="str">
        <x:v>HCL-I-105</x:v>
      </x:c>
      <x:c r="B63" s="3" t="str">
        <x:v>I 写作</x:v>
      </x:c>
      <x:c r="C63" s="3" t="str">
        <x:v>详略、段落与事件推进</x:v>
      </x:c>
      <x:c r="D63" s="3" t="str">
        <x:v>预备观察</x:v>
      </x:c>
      <x:c r="E63" s="3" t="str">
        <x:v>预备观察（教师引导；不计本项独立达标）：连句写清一件小事</x:v>
      </x:c>
      <x:c r="F63" s="3" t="str">
        <x:v>HCL-I-001 写句及受控连句写段（基础表达）（已教先诊断）；HCL-D-009 衔接与照应（同年先教）</x:v>
      </x:c>
      <x:c r="G63" s="3" t="str">
        <x:v>预备观察（教师引导；不计本项独立达标）：用完整句说写一个动作</x:v>
      </x:c>
      <x:c r="H63" s="3" t="str">
        <x:v>只做适龄引导观察，不计整项独立达标</x:v>
      </x:c>
      <x:c r="I63" s="3" t="str">
        <x:v>预备观察（教师引导；不计本项独立达标）：安排事件段落及关键行动</x:v>
      </x:c>
      <x:c r="J63" s="3" t="str">
        <x:v>仅在教师引导下观察或尝试本年具体动作，不作本项独立达标测试</x:v>
      </x:c>
      <x:c r="K63" s="3" t="str">
        <x:v>注明提示程度的过程观察，不计正式整项覆盖</x:v>
      </x:c>
      <x:c r="L63" s="3" t="str">
        <x:v>高华六技能目标细化；正式阶段按版本，低年级预备不计整项达标。详略与分段服务中心，不指定固定段数。</x:v>
      </x:c>
      <x:c r="M63" s="3" t="str">
        <x:v>4-6</x:v>
      </x:c>
      <x:c r="N63" s="3" t="str">
        <x:v>S01 p22–23；S02 p28–29；S03；S11｜本叶为项目拆解；官方目标见 WRITEORG,WRITESELECT；目标键 WRITEORG WRITESELECT</x:v>
      </x:c>
      <x:c r="O63" s="3" t="str">
        <x:v>保留Master本年任务；评估方式按年级与证据要求细化。</x:v>
      </x:c>
    </x:row>
    <x:row r="64" ht="76" customHeight="1">
      <x:c r="A64" s="3" t="str">
        <x:v>HCL-I-106</x:v>
      </x:c>
      <x:c r="B64" s="3" t="str">
        <x:v>I 写作</x:v>
      </x:c>
      <x:c r="C64" s="3" t="str">
        <x:v>动作语言心理推动故事</x:v>
      </x:c>
      <x:c r="D64" s="3" t="str">
        <x:v>预备观察</x:v>
      </x:c>
      <x:c r="E64" s="3" t="str">
        <x:v>预备观察（教师引导；不计本项独立达标）：在句中加合适动作或人物话语</x:v>
      </x:c>
      <x:c r="F64" s="3" t="str">
        <x:v>HCL-I-001 写句及受控连句写段（基础表达）（已教先诊断）；HCL-C-003 常用词语搭配（已教先诊断）</x:v>
      </x:c>
      <x:c r="G64" s="3" t="str">
        <x:v>预备观察（教师引导；不计本项独立达标）：用具体动作词说人物做什么</x:v>
      </x:c>
      <x:c r="H64" s="3" t="str">
        <x:v>只做适龄引导观察，不计整项独立达标</x:v>
      </x:c>
      <x:c r="I64" s="3" t="str">
        <x:v>预备观察（教师引导；不计本项独立达标）：用动作语言描写一个具体场面</x:v>
      </x:c>
      <x:c r="J64" s="3" t="str">
        <x:v>仅在教师引导下观察或尝试本年具体动作，不作本项独立达标测试</x:v>
      </x:c>
      <x:c r="K64" s="3" t="str">
        <x:v>注明提示程度的过程观察，不计正式整项覆盖</x:v>
      </x:c>
      <x:c r="L64" s="3" t="str">
        <x:v>高华六技能目标细化；正式阶段按版本，低年级预备不计整项达标。动作、语言、心理按需要选择；不按好词或修辞数量评分。</x:v>
      </x:c>
      <x:c r="M64" s="3" t="str">
        <x:v>4-6</x:v>
      </x:c>
      <x:c r="N64" s="3" t="str">
        <x:v>S01 p22–23；S02 p28–29；S03；S11｜本叶为项目拆解；官方目标见 WRITEDESCRIBE；目标键 WRITEDESCRIBE</x:v>
      </x:c>
      <x:c r="O64" s="3" t="str">
        <x:v>保留Master本年任务；评估方式按年级与证据要求细化。</x:v>
      </x:c>
    </x:row>
    <x:row r="65" ht="92" customHeight="1">
      <x:c r="A65" s="3" t="str">
        <x:v>HCL-I-107</x:v>
      </x:c>
      <x:c r="B65" s="3" t="str">
        <x:v>I 写作</x:v>
      </x:c>
      <x:c r="C65" s="3" t="str">
        <x:v>结果、变化与中心呼应</x:v>
      </x:c>
      <x:c r="D65" s="3" t="str">
        <x:v>预备观察</x:v>
      </x:c>
      <x:c r="E65" s="3" t="str">
        <x:v>预备观察（教师引导；不计本项独立达标）：写清事情如何结束</x:v>
      </x:c>
      <x:c r="F65" s="3" t="str">
        <x:v>HCL-I-105 详略、段落与事件推进（未来先备，当前仅预备）</x:v>
      </x:c>
      <x:c r="G65" s="3" t="str">
        <x:v>预备观察（教师引导；不计本项独立达标）：交代动作或小事件的结果</x:v>
      </x:c>
      <x:c r="H65" s="3" t="str">
        <x:v>只做适龄引导观察，不计整项独立达标</x:v>
      </x:c>
      <x:c r="I65" s="3" t="str">
        <x:v>预备观察（教师引导；不计本项独立达标）：在简短叙述后写真实感受</x:v>
      </x:c>
      <x:c r="J65" s="3" t="str">
        <x:v>仅在教师引导下观察或尝试本年具体动作，不作本项独立达标测试</x:v>
      </x:c>
      <x:c r="K65" s="3" t="str">
        <x:v>注明提示程度的过程观察，不计正式整项覆盖</x:v>
      </x:c>
      <x:c r="L65" s="3" t="str">
        <x:v>高华六技能目标细化；正式阶段按版本，低年级预备不计整项达标。自然交代结果和变化；不强制万能感悟结尾。</x:v>
      </x:c>
      <x:c r="M65" s="3" t="str">
        <x:v>写作方法综合</x:v>
      </x:c>
      <x:c r="N65" s="3" t="str">
        <x:v>S01 p22–23；S02 p28–29；S03；S11｜本叶为项目拆解；官方目标见 WRITEPROMPT,PSLEWRITE；目标键 WRITEPROMPT PSLEWRITE</x:v>
      </x:c>
      <x:c r="O65" s="3" t="str">
        <x:v>保留Master本年任务；评估方式按年级与证据要求细化。</x:v>
      </x:c>
    </x:row>
    <x:row r="66" ht="92" customHeight="1">
      <x:c r="A66" s="3" t="str">
        <x:v>HCL-I-108</x:v>
      </x:c>
      <x:c r="B66" s="3" t="str">
        <x:v>I 写作</x:v>
      </x:c>
      <x:c r="C66" s="3" t="str">
        <x:v>切题、完整、连贯与语言自查</x:v>
      </x:c>
      <x:c r="D66" s="3" t="str">
        <x:v>预备观察</x:v>
      </x:c>
      <x:c r="E66" s="3" t="str">
        <x:v>预备观察（教师引导；不计本项独立达标）：检查句子完整及明显重复</x:v>
      </x:c>
      <x:c r="F66" s="3" t="str">
        <x:v>HCL-I-105 详略、段落与事件推进（未来先备，当前仅预备）</x:v>
      </x:c>
      <x:c r="G66" s="3" t="str">
        <x:v>预备观察（教师引导；不计本项独立达标）：按提示检查漏字和句末标点</x:v>
      </x:c>
      <x:c r="H66" s="3" t="str">
        <x:v>只做适龄引导观察，不计整项独立达标</x:v>
      </x:c>
      <x:c r="I66" s="3" t="str">
        <x:v>预备观察（教师引导；不计本项独立达标）：用简单清单检查顺序与用词</x:v>
      </x:c>
      <x:c r="J66" s="3" t="str">
        <x:v>仅在教师引导下观察或尝试本年具体动作，不作本项独立达标测试</x:v>
      </x:c>
      <x:c r="K66" s="3" t="str">
        <x:v>注明提示程度的过程观察，不计正式整项覆盖</x:v>
      </x:c>
      <x:c r="L66" s="3" t="str">
        <x:v>高华六技能目标细化；正式阶段按版本，低年级预备不计整项达标。2015及2024均P4起引导自评互评；低年级只反馈句子，不冒充全面互评。</x:v>
      </x:c>
      <x:c r="M66" s="3" t="str">
        <x:v>4-6</x:v>
      </x:c>
      <x:c r="N66" s="3" t="str">
        <x:v>S01 p22–23；S02 p28–29；S03；S11｜本叶为项目拆解；官方目标见 WRITETOOLS,WRITEPEER；目标键 WRITETOOLS WRITEPEER</x:v>
      </x:c>
      <x:c r="O66" s="3" t="str">
        <x:v>保留Master本年任务；评估方式按年级与证据要求细化。</x:v>
      </x:c>
    </x:row>
    <x:row r="67" ht="92" customHeight="1">
      <x:c r="A67" s="3" t="str">
        <x:v>HCL-I-109</x:v>
      </x:c>
      <x:c r="B67" s="3" t="str">
        <x:v>I 写作</x:v>
      </x:c>
      <x:c r="C67" s="3" t="str">
        <x:v>两题择一与限时规划</x:v>
      </x:c>
      <x:c r="D67" s="3" t="str">
        <x:v>预备观察</x:v>
      </x:c>
      <x:c r="E67" s="3" t="str">
        <x:v>预备观察（教师引导；不计本项独立达标）：不安排PSLE时长字数或两题模拟</x:v>
      </x:c>
      <x:c r="F67" s="3" t="str">
        <x:v>HCL-I-101 题眼、限制条件与叙事中心（未来先备，当前仅预备）；HCL-I-103 提供开头的信息与线索承接（未来先备，当前仅预备）；HCL-I-108 切题、完整、连贯与语言自查（未来先备，当前仅预备）</x:v>
      </x:c>
      <x:c r="G67" s="3" t="str">
        <x:v>预备观察（教师引导；不计本项独立达标）：不安排PSLE时长字数或两题模拟</x:v>
      </x:c>
      <x:c r="H67" s="3" t="str">
        <x:v>只做适龄引导观察，不计整项独立达标</x:v>
      </x:c>
      <x:c r="I67" s="3" t="str">
        <x:v>预备观察（教师引导；不计本项独立达标）：只熟悉写作任务，不计考试策略达标</x:v>
      </x:c>
      <x:c r="J67" s="3" t="str">
        <x:v>仅在教师引导下观察或尝试本年具体动作，不作本项独立达标测试</x:v>
      </x:c>
      <x:c r="K67" s="3" t="str">
        <x:v>注明提示程度的过程观察，不计正式整项覆盖</x:v>
      </x:c>
      <x:c r="L67" s="3" t="str">
        <x:v>高华记叙写作／P6适用考试；题型准备不等于低年级完整模拟。2026PSLE：两题择一记叙文，50分钟、200字以上；仅P6完整模拟。</x:v>
      </x:c>
      <x:c r="M67" s="3" t="str">
        <x:v>P6考试</x:v>
      </x:c>
      <x:c r="N67" s="3" t="str">
        <x:v>S01 p22–23；S02 p28–29；S03；S11｜本叶为项目拆解；官方目标见 PSLEWRITE；目标键 PSLEWRITE</x:v>
      </x:c>
      <x:c r="O67" s="3" t="str">
        <x:v>保留Master本年任务；评估方式按年级与证据要求细化。</x:v>
      </x:c>
    </x:row>
    <x:row r="68" ht="64" customHeight="1">
      <x:c r="A68" s="3" t="str">
        <x:v>HCL-I-201</x:v>
      </x:c>
      <x:c r="B68" s="3" t="str">
        <x:v>I 写作</x:v>
      </x:c>
      <x:c r="C68" s="3" t="str">
        <x:v>把生活阅读积累的语言用于写作</x:v>
      </x:c>
      <x:c r="D68" s="3" t="str">
        <x:v>预备观察</x:v>
      </x:c>
      <x:c r="E68" s="3" t="str">
        <x:v>预备观察（教师引导；不计本项独立达标）：在短句中尝试恰当阅读词语</x:v>
      </x:c>
      <x:c r="F68" s="3" t="str">
        <x:v>HCL-I-001 写句及受控连句写段（基础表达）（已教先诊断）；HCL-C-003 常用词语搭配（已教先诊断）</x:v>
      </x:c>
      <x:c r="G68" s="3" t="str">
        <x:v>预备观察（教师引导；不计本项独立达标）：在口头仿句中用新学熟词</x:v>
      </x:c>
      <x:c r="H68" s="3" t="str">
        <x:v>只做适龄引导观察，不计整项独立达标</x:v>
      </x:c>
      <x:c r="I68" s="3" t="str">
        <x:v>预备观察（教师引导；不计本项独立达标）：把积累的动作词用进具体叙述</x:v>
      </x:c>
      <x:c r="J68" s="3" t="str">
        <x:v>仅在教师引导下观察或尝试本年具体动作，不作本项独立达标测试</x:v>
      </x:c>
      <x:c r="K68" s="3" t="str">
        <x:v>注明提示程度的过程观察，不计正式整项覆盖</x:v>
      </x:c>
      <x:c r="L68" s="3" t="str">
        <x:v>高华六技能目标细化；正式阶段按版本，低年级预备不计整项达标。词语与情境适切，避免背范文及堆砌好词</x:v>
      </x:c>
      <x:c r="M68" s="3" t="str">
        <x:v>5-6</x:v>
      </x:c>
      <x:c r="N68" s="3" t="str">
        <x:v>S01 p22–23；S02 p28–29；S03；S11｜WRITEACCUM；目标键 WRITEACCUM</x:v>
      </x:c>
      <x:c r="O68" s="3" t="str">
        <x:v>保留Master本年任务；评估方式按年级与证据要求细化。</x:v>
      </x:c>
    </x:row>
    <x:row r="69" ht="64" customHeight="1">
      <x:c r="A69" s="3" t="str">
        <x:v>HCL-I-203</x:v>
      </x:c>
      <x:c r="B69" s="3" t="str">
        <x:v>I 写作</x:v>
      </x:c>
      <x:c r="C69" s="3" t="str">
        <x:v>从生活阅读中选择切题素材</x:v>
      </x:c>
      <x:c r="D69" s="3" t="str">
        <x:v>预备观察</x:v>
      </x:c>
      <x:c r="E69" s="3" t="str">
        <x:v>预备观察（教师引导；不计本项独立达标）：说清哪些经历与当前话题有关</x:v>
      </x:c>
      <x:c r="F69" s="3" t="str">
        <x:v>HCL-I-001 写句及受控连句写段（基础表达）（已教先诊断）</x:v>
      </x:c>
      <x:c r="G69" s="3" t="str">
        <x:v>预备观察（教师引导；不计本项独立达标）：积累一件真实生活小事</x:v>
      </x:c>
      <x:c r="H69" s="3" t="str">
        <x:v>只做适龄引导观察，不计整项独立达标</x:v>
      </x:c>
      <x:c r="I69" s="3" t="str">
        <x:v>预备观察（教师引导；不计本项独立达标）：从生活或阅读经验选择相关素材</x:v>
      </x:c>
      <x:c r="J69" s="3" t="str">
        <x:v>仅在教师引导下观察或尝试本年具体动作，不作本项独立达标测试</x:v>
      </x:c>
      <x:c r="K69" s="3" t="str">
        <x:v>注明提示程度的过程观察，不计正式整项覆盖</x:v>
      </x:c>
      <x:c r="L69" s="3" t="str">
        <x:v>高华六技能目标细化；正式阶段按版本，低年级预备不计整项达标。2015P3–6；2024P5–6。低年级只引导观察和构思</x:v>
      </x:c>
      <x:c r="M69" s="3" t="str">
        <x:v>5-6</x:v>
      </x:c>
      <x:c r="N69" s="3" t="str">
        <x:v>S01 p22–23；S02 p28–29；S03；S11｜WRITESELECT；目标键 WRITESELECT</x:v>
      </x:c>
      <x:c r="O69" s="3" t="str">
        <x:v>保留Master本年任务；评估方式按年级与证据要求细化。</x:v>
      </x:c>
    </x:row>
    <x:row r="70" ht="64" customHeight="1">
      <x:c r="A70" s="3" t="str">
        <x:v>HCL-I-204</x:v>
      </x:c>
      <x:c r="B70" s="3" t="str">
        <x:v>I 写作</x:v>
      </x:c>
      <x:c r="C70" s="3" t="str">
        <x:v>阅读经验、思维导图与提纲辅助构思</x:v>
      </x:c>
      <x:c r="D70" s="3" t="str">
        <x:v>预备观察</x:v>
      </x:c>
      <x:c r="E70" s="3" t="str">
        <x:v>预备观察（教师引导；不计本项独立达标）：借简单图示安排一件事；用适龄想象补充合理内容，区分实际观察与创作想象</x:v>
      </x:c>
      <x:c r="F70" s="3" t="str">
        <x:v>HCL-I-001 写句及受控连句写段（基础表达）（已教先诊断）</x:v>
      </x:c>
      <x:c r="G70" s="3" t="str">
        <x:v>预备观察（教师引导；不计本项独立达标）：用图画或口头顺序想要说写的事</x:v>
      </x:c>
      <x:c r="H70" s="3" t="str">
        <x:v>只做适龄引导观察，不计整项独立达标</x:v>
      </x:c>
      <x:c r="I70" s="3" t="str">
        <x:v>首次正式练习（示范→受控；整项分步）：用图示或提纲整理事件的主要信息；用适龄想象补充合理内容，区分实际观察与创作想象</x:v>
      </x:c>
      <x:c r="J70" s="3" t="str">
        <x:v>仅在教师引导下观察或尝试本年具体动作，不作本项独立达标测试</x:v>
      </x:c>
      <x:c r="K70" s="3" t="str">
        <x:v>注明提示程度的过程观察，不计正式整项覆盖</x:v>
      </x:c>
      <x:c r="L70" s="3" t="str">
        <x:v>高华六技能目标细化；正式阶段按版本，低年级预备不计整项达标。SCCL高华课程交叉验证；具体工具可选，不列为MOE规定唯一方法</x:v>
      </x:c>
      <x:c r="M70" s="3" t="str">
        <x:v>2-6</x:v>
      </x:c>
      <x:c r="N70" s="3" t="str">
        <x:v>S01 p22–23；S02 p28–29；S03；S11｜WRITEOBS；目标键 WRITEOBS</x:v>
      </x:c>
      <x:c r="O70" s="3" t="str">
        <x:v>补明适龄想象与创造，避免把构思缩减成填提纲；工具为可选方法。</x:v>
      </x:c>
    </x:row>
    <x:row r="71" ht="76" customHeight="1">
      <x:c r="A71" s="3" t="str">
        <x:v>HCL-J-004</x:v>
      </x:c>
      <x:c r="B71" s="3" t="str">
        <x:v>J 书面互动</x:v>
      </x:c>
      <x:c r="C71" s="3" t="str">
        <x:v>对象、目的、必要资料和语气</x:v>
      </x:c>
      <x:c r="D71" s="3" t="str">
        <x:v>预备观察</x:v>
      </x:c>
      <x:c r="E71" s="3" t="str">
        <x:v>预备观察（教师引导；不计本项独立达标）：按示范区分对老师或同伴的用语</x:v>
      </x:c>
      <x:c r="F71" s="3" t="str">
        <x:v>HCL-J-002 称呼、目的、资料、署名和语气（同年先教）</x:v>
      </x:c>
      <x:c r="G71" s="3" t="str">
        <x:v>预备观察（教师引导；不计本项独立达标）：知道信息是写给谁看</x:v>
      </x:c>
      <x:c r="H71" s="3" t="str">
        <x:v>只做适龄引导观察，不计整项独立达标</x:v>
      </x:c>
      <x:c r="I71" s="3" t="str">
        <x:v>预备观察（教师引导；不计本项独立达标）：从情境中找交流目的和必要资料</x:v>
      </x:c>
      <x:c r="J71" s="3" t="str">
        <x:v>仅在教师引导下观察或尝试本年具体动作，不作本项独立达标测试</x:v>
      </x:c>
      <x:c r="K71" s="3" t="str">
        <x:v>注明提示程度的过程观察，不计正式整项覆盖</x:v>
      </x:c>
      <x:c r="L71" s="3" t="str">
        <x:v>高华六技能目标细化；正式阶段按版本，低年级预备不计整项达标。官方规定能力方向，不逐条规定本细项名称、词例或首次课次；以对应高华教材和实际已教确定范围。</x:v>
      </x:c>
      <x:c r="M71" s="3" t="str">
        <x:v>5-6</x:v>
      </x:c>
      <x:c r="N71" s="3" t="str">
        <x:v>S01 p24；S02 p30；S08；S13｜本叶为项目拆解；官方目标见 WRITTENAUDIENCE；目标键 WRITTENAUDIENCE</x:v>
      </x:c>
      <x:c r="O71" s="3" t="str">
        <x:v>保留Master本年任务；评估方式按年级与证据要求细化。</x:v>
      </x:c>
    </x:row>
    <x:row r="72" ht="64" customHeight="1">
      <x:c r="A72" s="3" t="str">
        <x:v>HCL-J-201</x:v>
      </x:c>
      <x:c r="B72" s="3" t="str">
        <x:v>J 书面互动</x:v>
      </x:c>
      <x:c r="C72" s="3" t="str">
        <x:v>提出问题并作适当书面回应</x:v>
      </x:c>
      <x:c r="D72" s="3" t="str">
        <x:v>预备观察</x:v>
      </x:c>
      <x:c r="E72" s="3" t="str">
        <x:v>预备观察（教师引导；不计本项独立达标）：按示范写一个明确问题或答句</x:v>
      </x:c>
      <x:c r="F72" s="3" t="str">
        <x:v>HCL-J-002 称呼、目的、资料、署名和语气（同年先教）</x:v>
      </x:c>
      <x:c r="G72" s="3" t="str">
        <x:v>预备观察（教师引导；不计本项独立达标）：口头提问并观察简短书面范例</x:v>
      </x:c>
      <x:c r="H72" s="3" t="str">
        <x:v>只做适龄引导观察，不计整项独立达标</x:v>
      </x:c>
      <x:c r="I72" s="3" t="str">
        <x:v>首次正式练习（示范→受控；整项分步）：通过便条等提出问题并回应对方</x:v>
      </x:c>
      <x:c r="J72" s="3" t="str">
        <x:v>仅在教师引导下观察或尝试本年具体动作，不作本项独立达标测试</x:v>
      </x:c>
      <x:c r="K72" s="3" t="str">
        <x:v>注明提示程度的过程观察，不计正式整项覆盖</x:v>
      </x:c>
      <x:c r="L72" s="3" t="str">
        <x:v>高华六技能目标细化；正式阶段按版本，低年级预备不计整项达标。便条、短信或班级任务；保留双向交流</x:v>
      </x:c>
      <x:c r="M72" s="3" t="str">
        <x:v>3-6</x:v>
      </x:c>
      <x:c r="N72" s="3" t="str">
        <x:v>S01 p24；S02 p30；S08；S13｜WRITTENASK；目标键 WRITTENASK</x:v>
      </x:c>
      <x:c r="O72" s="3" t="str">
        <x:v>保留Master本年任务；评估方式按年级与证据要求细化。</x:v>
      </x:c>
    </x:row>
    <x:row r="73" ht="64" customHeight="1">
      <x:c r="A73" s="3" t="str">
        <x:v>HCL-J-202</x:v>
      </x:c>
      <x:c r="B73" s="3" t="str">
        <x:v>J 书面互动</x:v>
      </x:c>
      <x:c r="C73" s="3" t="str">
        <x:v>书面发表看法并回应他人</x:v>
      </x:c>
      <x:c r="D73" s="3" t="str">
        <x:v>预备观察</x:v>
      </x:c>
      <x:c r="E73" s="3" t="str">
        <x:v>预备观察（教师引导；不计本项独立达标）：借示范写明看法与对象</x:v>
      </x:c>
      <x:c r="F73" s="3" t="str">
        <x:v>HCL-J-201 提出问题并作适当书面回应（未来先备，当前仅预备）</x:v>
      </x:c>
      <x:c r="G73" s="3" t="str">
        <x:v>预备观察（教师引导；不计本项独立达标）：说出对熟悉事情的简单感受</x:v>
      </x:c>
      <x:c r="H73" s="3" t="str">
        <x:v>只做适龄引导观察，不计整项独立达标</x:v>
      </x:c>
      <x:c r="I73" s="3" t="str">
        <x:v>预备观察（教师引导；不计本项独立达标）：在教师引导下回应别人明确看法</x:v>
      </x:c>
      <x:c r="J73" s="3" t="str">
        <x:v>仅在教师引导下观察或尝试本年具体动作，不作本项独立达标测试</x:v>
      </x:c>
      <x:c r="K73" s="3" t="str">
        <x:v>注明提示程度的过程观察，不计正式整项覆盖</x:v>
      </x:c>
      <x:c r="L73" s="3" t="str">
        <x:v>高华六技能目标细化；正式阶段按版本，低年级预备不计整项达标。2015P3–6；2024P4–6。看法与回应须针对真实内容</x:v>
      </x:c>
      <x:c r="M73" s="3" t="str">
        <x:v>4-6</x:v>
      </x:c>
      <x:c r="N73" s="3" t="str">
        <x:v>S01 p24；S02 p30；S08；S13｜WRITTENVIEW；目标键 WRITTENVIEW</x:v>
      </x:c>
      <x:c r="O73" s="3" t="str">
        <x:v>保留Master本年任务；评估方式按年级与证据要求细化。</x:v>
      </x:c>
    </x:row>
    <x:row r="74" ht="64" customHeight="1">
      <x:c r="A74" s="3" t="str">
        <x:v>HCL-K-002</x:v>
      </x:c>
      <x:c r="B74" s="3" t="str">
        <x:v>K 数码与学习策略</x:v>
      </x:c>
      <x:c r="C74" s="3" t="str">
        <x:v>搜集、比较资料及基本可信度核对</x:v>
      </x:c>
      <x:c r="D74" s="3" t="str">
        <x:v>预备观察</x:v>
      </x:c>
      <x:c r="E74" s="3" t="str">
        <x:v>预备观察（教师引导；不计本项独立达标）：按给定关键词找一项信息</x:v>
      </x:c>
      <x:c r="F74" s="3" t="str">
        <x:v>HCL-C-009 部首、音序、释义和例句（未来先备，当前仅预备）；HCL-K-001 键盘输入、选字和校对（同年先教）</x:v>
      </x:c>
      <x:c r="G74" s="3" t="str">
        <x:v>预备观察（教师引导；不计本项独立达标）：在教师给定图文中寻找资料</x:v>
      </x:c>
      <x:c r="H74" s="3" t="str">
        <x:v>只做适龄引导观察，不计整项独立达标</x:v>
      </x:c>
      <x:c r="I74" s="3" t="str">
        <x:v>首次正式练习（示范→受控；整项分步）：用关键词搜集适龄资料并注明来源</x:v>
      </x:c>
      <x:c r="J74" s="3" t="str">
        <x:v>仅在教师引导下观察或尝试本年具体动作，不作本项独立达标测试</x:v>
      </x:c>
      <x:c r="K74" s="3" t="str">
        <x:v>注明提示程度的过程观察，不计正式整项覆盖</x:v>
      </x:c>
      <x:c r="L74" s="3" t="str">
        <x:v>高华课程文化／通用能力；贯穿课程，过程证据。官方规定能力方向，不逐条规定本细项名称、词例或首次课次；以对应高华教材和实际已教确定范围。</x:v>
      </x:c>
      <x:c r="M74" s="3" t="str">
        <x:v>课程综合1-6</x:v>
      </x:c>
      <x:c r="N74" s="3" t="str">
        <x:v>S01 p26；S02 p32｜本叶为项目拆解；官方目标见 LEARN,ICT；目标键 LEARN ICT</x:v>
      </x:c>
      <x:c r="O74" s="3" t="str">
        <x:v>保留Master本年任务；评估方式按年级与证据要求细化。</x:v>
      </x:c>
    </x:row>
    <x:row r="75" ht="64" customHeight="1">
      <x:c r="A75" s="3" t="str">
        <x:v>HCL-K-203</x:v>
      </x:c>
      <x:c r="B75" s="3" t="str">
        <x:v>K 通用能力</x:v>
      </x:c>
      <x:c r="C75" s="3" t="str">
        <x:v>负责任地获取分享信息与交流</x:v>
      </x:c>
      <x:c r="D75" s="3" t="str">
        <x:v>预备观察</x:v>
      </x:c>
      <x:c r="E75" s="3" t="str">
        <x:v>预备观察（教师引导；不计本项独立达标）：在教师指导下检查分享的对象内容</x:v>
      </x:c>
      <x:c r="F75" s="3" t="str">
        <x:v>HCL-K-001 键盘输入、选字和校对（同年先教）；HCL-D-011 情境提问、请求与恰当回应（已教先诊断）</x:v>
      </x:c>
      <x:c r="G75" s="3" t="str">
        <x:v>预备观察（教师引导；不计本项独立达标）：观察礼貌交流和信息保护的示范</x:v>
      </x:c>
      <x:c r="H75" s="3" t="str">
        <x:v>只做适龄引导观察，不计整项独立达标</x:v>
      </x:c>
      <x:c r="I75" s="3" t="str">
        <x:v>首次正式练习（示范→受控；整项分步）：从给定数码资源中核对来源并礼貌分享</x:v>
      </x:c>
      <x:c r="J75" s="3" t="str">
        <x:v>仅在教师引导下观察或尝试本年具体动作，不作本项独立达标测试</x:v>
      </x:c>
      <x:c r="K75" s="3" t="str">
        <x:v>注明提示程度的过程观察，不计正式整项覆盖</x:v>
      </x:c>
      <x:c r="L75" s="3" t="str">
        <x:v>高华课程文化／通用能力；贯穿课程，过程证据。区分来源与观点；注意交流礼貌和资料使用</x:v>
      </x:c>
      <x:c r="M75" s="3" t="str">
        <x:v>课程综合1-6</x:v>
      </x:c>
      <x:c r="N75" s="3" t="str">
        <x:v>S01 p26；S02 p32｜ICT；目标键 ICT</x:v>
      </x:c>
      <x:c r="O75" s="3" t="str">
        <x:v>保留Master本年任务；评估方式按年级与证据要求细化。</x:v>
      </x:c>
    </x:row>
    <x:row r="76" ht="64" customHeight="1">
      <x:c r="A76" s="3" t="str">
        <x:v>HCL-K-205</x:v>
      </x:c>
      <x:c r="B76" s="3" t="str">
        <x:v>K 通用能力</x:v>
      </x:c>
      <x:c r="C76" s="3" t="str">
        <x:v>用常见数码工具组织资料并呈现学习成果</x:v>
      </x:c>
      <x:c r="D76" s="3" t="str">
        <x:v>预备观察</x:v>
      </x:c>
      <x:c r="E76" s="3" t="str">
        <x:v>预备观察（教师引导；不计本项独立达标）：在指导下编辑简单文字或图片</x:v>
      </x:c>
      <x:c r="F76" s="3" t="str">
        <x:v>HCL-K-001 键盘输入、选字和校对（同年先教）；HCL-K-002 搜集、比较资料及基本可信度核对（未来先备，当前仅预备）</x:v>
      </x:c>
      <x:c r="G76" s="3" t="str">
        <x:v>预备观察（教师引导；不计本项独立达标）：观察图文作品如何表达资料</x:v>
      </x:c>
      <x:c r="H76" s="3" t="str">
        <x:v>只做适龄引导观察，不计整项独立达标</x:v>
      </x:c>
      <x:c r="I76" s="3" t="str">
        <x:v>首次正式练习（示范→受控；整项分步）：用常见工具整理资料并呈现学习成果</x:v>
      </x:c>
      <x:c r="J76" s="3" t="str">
        <x:v>仅在教师引导下观察或尝试本年具体动作，不作本项独立达标测试</x:v>
      </x:c>
      <x:c r="K76" s="3" t="str">
        <x:v>注明提示程度的过程观察，不计正式整项覆盖</x:v>
      </x:c>
      <x:c r="L76" s="3" t="str">
        <x:v>高华课程文化／通用能力；贯穿课程，过程证据。工具整理与成果呈现属通用能力；口头工具辅助表达另由G-205评估。初小操作可指导，不要求独立检索或复杂简报。</x:v>
      </x:c>
      <x:c r="M76" s="3" t="str">
        <x:v>课程综合1-6</x:v>
      </x:c>
      <x:c r="N76" s="3" t="str">
        <x:v>S01 p26；S02 p32｜ICT；目标键 ICT</x:v>
      </x:c>
      <x:c r="O76" s="3" t="str">
        <x:v>保留Master本年任务；评估方式按年级与证据要求细化。</x:v>
      </x:c>
    </x:row>
    <x:row r="77" ht="64" customHeight="1">
      <x:c r="A77" s="3"/>
      <x:c r="B77" s="3"/>
      <x:c r="C77" s="3"/>
      <x:c r="D77" s="3"/>
      <x:c r="E77" s="3"/>
      <x:c r="F77" s="3"/>
      <x:c r="G77" s="3"/>
      <x:c r="H77" s="3"/>
      <x:c r="I77" s="3"/>
      <x:c r="J77" s="3"/>
      <x:c r="K77" s="3"/>
      <x:c r="L77" s="3"/>
      <x:c r="M77" s="3"/>
      <x:c r="N77" s="3"/>
    </x:row>
    <x:row r="78" ht="64" customHeight="1">
      <x:c r="A78" s="3"/>
      <x:c r="B78" s="3"/>
      <x:c r="C78" s="3"/>
      <x:c r="D78" s="3"/>
      <x:c r="E78" s="3"/>
      <x:c r="F78" s="3"/>
      <x:c r="G78" s="3"/>
      <x:c r="H78" s="3"/>
      <x:c r="I78" s="3"/>
      <x:c r="J78" s="3"/>
      <x:c r="K78" s="3"/>
      <x:c r="L78" s="3"/>
      <x:c r="M78" s="3"/>
      <x:c r="N78" s="3"/>
    </x:row>
    <x:row r="79" ht="30" customHeight="1">
      <x:c r="A79" s="3" t="str">
        <x:v>来源沿用Master已保存的官方资料，并于2026-10-05重读复核；在线访问状态及修正见复查说明。</x:v>
      </x:c>
      <x:c r="B79" s="3"/>
      <x:c r="C79" s="3"/>
      <x:c r="D79" s="3"/>
      <x:c r="E79" s="3"/>
      <x:c r="F79" s="3"/>
      <x:c r="G79" s="3"/>
      <x:c r="H79" s="3"/>
      <x:c r="I79" s="3"/>
      <x:c r="J79" s="3"/>
      <x:c r="K79" s="3"/>
      <x:c r="L79" s="3"/>
      <x:c r="M79" s="3"/>
      <x:c r="N79" s="3"/>
    </x:row>
    <x:row r="80" ht="64" customHeight="1">
      <x:c r="A80" s="3" t="str">
        <x:v>D:\PSLE Checkpoint\高级华文\Primary_Higher_Chinese_P1-P6_Master_Knowledge_Point_List.xlsx</x:v>
      </x:c>
      <x:c r="B80" s="3"/>
      <x:c r="C80" s="3"/>
      <x:c r="D80" s="3"/>
      <x:c r="E80" s="3"/>
      <x:c r="F80" s="3"/>
      <x:c r="G80" s="3"/>
      <x:c r="H80" s="3"/>
      <x:c r="I80" s="3"/>
      <x:c r="J80" s="3"/>
      <x:c r="K80" s="3"/>
      <x:c r="L80" s="3"/>
      <x:c r="M80" s="3"/>
      <x:c r="N80" s="3"/>
    </x:row>
    <x:row r="82" ht="100" customHeight="1">
      <x:c r="A82" s="2" t="str">
        <x:v>来源编号</x:v>
      </x:c>
      <x:c r="B82" s="2" t="str">
        <x:v>来源名称</x:v>
      </x:c>
      <x:c r="C82" s="2" t="str">
        <x:v>适用范围</x:v>
      </x:c>
      <x:c r="D82" s="2" t="str">
        <x:v>内容／页码</x:v>
      </x:c>
      <x:c r="E82" s="2" t="str">
        <x:v>URL</x:v>
      </x:c>
      <x:c r="F82" s="2" t="str">
        <x:v>限制</x:v>
      </x:c>
    </x:row>
    <x:row r="83" ht="100" customHeight="1">
      <x:c r="A83" s="2" t="str">
        <x:v>S01</x:v>
      </x:c>
      <x:c r="B83" s="2" t="str">
        <x:v>MOE 2015小学华文课程标准</x:v>
      </x:c>
      <x:c r="C83" s="2" t="str">
        <x:v>2026P4–6；历史对照P1–3</x:v>
      </x:c>
      <x:c r="D83" s="2" t="str">
        <x:v>p14、16–26；p20识读／22识写</x:v>
      </x:c>
      <x:c r="E83" s="2" t="str">
        <x:v>https://www.moe.gov.sg/media/files/primary/cfafc1ab-b80f-4c19-8735-cd1755d4b3e8.pdf</x:v>
      </x:c>
      <x:c r="F83" s="2" t="str">
        <x:v>高华栏目单独核对；不是普通华文栏目</x:v>
      </x:c>
    </x:row>
    <x:row r="84" ht="100" customHeight="1">
      <x:c r="A84" s="2" t="str">
        <x:v>S02</x:v>
      </x:c>
      <x:c r="B84" s="2" t="str">
        <x:v>MOE 2024小学华文课程标准</x:v>
      </x:c>
      <x:c r="C84" s="2" t="str">
        <x:v>2026P1–3；逐年推至2029P6</x:v>
      </x:c>
      <x:c r="D84" s="2" t="str">
        <x:v>p15、19、21–32、34；PDF页=印刷页+2</x:v>
      </x:c>
      <x:c r="E84" s="2" t="str">
        <x:v>https://www.moe.gov.sg/media/files/primary/f41062a6-3a90-4ed1-bf93-2f1aaabeec43.pdf</x:v>
      </x:c>
      <x:c r="F84" s="2" t="str">
        <x:v>高华话轮P4起；不能套2015P3起；新版课次不可沿用旧版</x:v>
      </x:c>
    </x:row>
    <x:row r="85" ht="100" customHeight="1">
      <x:c r="A85" s="2" t="str">
        <x:v>S03</x:v>
      </x:c>
      <x:c r="B85" s="2" t="str">
        <x:v>SEAB 2026高华0015考试说明</x:v>
      </x:c>
      <x:c r="C85" s="2" t="str">
        <x:v>2026PSLE</x:v>
      </x:c>
      <x:c r="D85" s="2" t="str">
        <x:v>p1–3</x:v>
      </x:c>
      <x:c r="E85" s="2" t="str">
        <x:v>https://isomer-user-content.by.gov.sg/334/fab96888-7d2b-4203-8424-d82aad41d039/0015_y26_sy.pdf</x:v>
      </x:c>
      <x:c r="F85" s="2" t="str">
        <x:v>阅读一二均开放式；2029考试格式未据此推定</x:v>
      </x:c>
    </x:row>
    <x:row r="86" ht="100" customHeight="1">
      <x:c r="A86" s="2" t="str">
        <x:v>S04</x:v>
      </x:c>
      <x:c r="B86" s="2" t="str">
        <x:v>2015《欢乐伙伴》高级华文生字表</x:v>
      </x:c>
      <x:c r="C86" s="2" t="str">
        <x:v>P1–6；2026P4–6有效</x:v>
      </x:c>
      <x:c r="D86" s="2" t="str">
        <x:v>课次、识读、识写分列</x:v>
      </x:c>
      <x:c r="E86" s="2" t="str">
        <x:v>https://www.moe.gov.sg/media/files/primary/e055a4ab-c7f4-42b2-96a1-e2b96a370477.pdf</x:v>
      </x:c>
      <x:c r="F86" s="2" t="str">
        <x:v>复现字保留；按年级去重统计不等于年度新授</x:v>
      </x:c>
    </x:row>
    <x:row r="87" ht="100" customHeight="1">
      <x:c r="A87" s="2" t="str">
        <x:v>S05</x:v>
      </x:c>
      <x:c r="B87" s="2" t="str">
        <x:v>2024《欢乐伙伴2.0》高级华文生字表</x:v>
      </x:c>
      <x:c r="C87" s="2" t="str">
        <x:v>目前公开P1–3</x:v>
      </x:c>
      <x:c r="D87" s="2" t="str">
        <x:v>P1上至P3下</x:v>
      </x:c>
      <x:c r="E87" s="2" t="str">
        <x:v>https://www.moe.gov.sg/media/files/primary/syllabus/701b25fd-b254-4821-b384-e011bfe191af.pdf</x:v>
      </x:c>
      <x:c r="F87" s="2" t="str">
        <x:v>未公开新P4–6不以普华或旧高华替代</x:v>
      </x:c>
    </x:row>
    <x:row r="88" ht="100" customHeight="1">
      <x:c r="A88" s="2" t="str">
        <x:v>S06</x:v>
      </x:c>
      <x:c r="B88" s="2" t="str">
        <x:v>2015普通华文生字表</x:v>
      </x:c>
      <x:c r="C88" s="2" t="str">
        <x:v>P1–6</x:v>
      </x:c>
      <x:c r="D88" s="2" t="str">
        <x:v>同版本同年级分别比较识读识写</x:v>
      </x:c>
      <x:c r="E88" s="2" t="str">
        <x:v>https://www.moe.gov.sg/media/files/primary/f607087e-d909-4581-82ac-9c3867c617ee.pdf</x:v>
      </x:c>
      <x:c r="F88" s="2" t="str">
        <x:v>不作为高华教学进度</x:v>
      </x:c>
    </x:row>
    <x:row r="89" ht="100" customHeight="1">
      <x:c r="A89" s="2" t="str">
        <x:v>S07</x:v>
      </x:c>
      <x:c r="B89" s="2" t="str">
        <x:v>2024普通华文生字表</x:v>
      </x:c>
      <x:c r="C89" s="2" t="str">
        <x:v>P1–3</x:v>
      </x:c>
      <x:c r="D89" s="2" t="str">
        <x:v>同版本同年级集合对照</x:v>
      </x:c>
      <x:c r="E89" s="2" t="str">
        <x:v>https://www.moe.gov.sg/media/files/primary/syllabus/99b31d48-7f90-420a-a748-f64167c45746.pdf</x:v>
      </x:c>
      <x:c r="F89" s="2" t="str">
        <x:v>同字同年级不等于同课同深度</x:v>
      </x:c>
    </x:row>
    <x:row r="90" ht="100" customHeight="1">
      <x:c r="A90" s="2" t="str">
        <x:v>S08</x:v>
      </x:c>
      <x:c r="B90" s="2" t="str">
        <x:v>TNPS 2026 P3 HCL SOW</x:v>
      </x:c>
      <x:c r="C90" s="2" t="str">
        <x:v>仅此校P3</x:v>
      </x:c>
      <x:c r="D90" s="2" t="str">
        <x:v>17章；含留张便条、我爱新加坡、华文真有趣</x:v>
      </x:c>
      <x:c r="E90" s="2" t="str">
        <x:v>https://isomer-user-content.by.gov.sg/884/abfc9a86-2bee-4930-9ccf-16d76f184e6e/SOW_Outline_2026_P3_HCL_MT.pdf</x:v>
      </x:c>
      <x:c r="F90" s="2" t="str">
        <x:v>课表摘要不证明每叶KP首次教学周</x:v>
      </x:c>
    </x:row>
    <x:row r="91" ht="100" customHeight="1">
      <x:c r="A91" s="2" t="str">
        <x:v>S09</x:v>
      </x:c>
      <x:c r="B91" s="2" t="str">
        <x:v>TNPS 2026 P5 HCL SOW</x:v>
      </x:c>
      <x:c r="C91" s="2" t="str">
        <x:v>仅此校P5</x:v>
      </x:c>
      <x:c r="D91" s="2" t="str">
        <x:v>17章；新加坡、汉字王国、语言的力量</x:v>
      </x:c>
      <x:c r="E91" s="2" t="str">
        <x:v>https://isomer-user-content.by.gov.sg/884/d4f7924f-92ff-4d87-8333-7b52ee858dd1/SOW_Outline_2026_P5_HCL_MT.pdf</x:v>
      </x:c>
      <x:c r="F91" s="2" t="str">
        <x:v>学校示例不强制全国相同周次</x:v>
      </x:c>
    </x:row>
    <x:row r="92" ht="100" customHeight="1">
      <x:c r="A92" s="2" t="str">
        <x:v>S10a</x:v>
      </x:c>
      <x:c r="B92" s="2" t="str">
        <x:v>TNPS 2026 P3 CL SOW</x:v>
      </x:c>
      <x:c r="C92" s="2" t="str">
        <x:v>对照边界</x:v>
      </x:c>
      <x:c r="D92" s="2" t="str">
        <x:v>普通华文；不能误用为高华计划</x:v>
      </x:c>
      <x:c r="E92" s="2" t="str">
        <x:v>https://isomer-user-content.by.gov.sg/884/9544eb96-3108-4b7a-97cf-f6b2695d46f4/SOW_Outline_2026_P3_CL_MT.pdf</x:v>
      </x:c>
      <x:c r="F92" s="2" t="str">
        <x:v>仅比较同校课程标签及主题</x:v>
      </x:c>
    </x:row>
    <x:row r="93" ht="100" customHeight="1">
      <x:c r="A93" s="2" t="str">
        <x:v>S10b</x:v>
      </x:c>
      <x:c r="B93" s="2" t="str">
        <x:v>TNPS 2026 P5 CL SOW</x:v>
      </x:c>
      <x:c r="C93" s="2" t="str">
        <x:v>对照边界</x:v>
      </x:c>
      <x:c r="D93" s="2" t="str">
        <x:v>普通华文；不能误用为高华计划</x:v>
      </x:c>
      <x:c r="E93" s="2" t="str">
        <x:v>https://isomer-user-content.by.gov.sg/884/06f965b2-ad1c-4351-9649-bed0377ff047/SOW_Outline_2026_P5_CL_MT.pdf</x:v>
      </x:c>
      <x:c r="F93" s="2" t="str">
        <x:v>不依据相同章节标题推断相同任务深度</x:v>
      </x:c>
    </x:row>
    <x:row r="94" ht="100" customHeight="1">
      <x:c r="A94" s="2" t="str">
        <x:v>S11</x:v>
      </x:c>
      <x:c r="B94" s="2" t="str">
        <x:v>SCCL 2026小学高年级高华写作教学策略</x:v>
      </x:c>
      <x:c r="C94" s="2" t="str">
        <x:v>高年级高华</x:v>
      </x:c>
      <x:c r="D94" s="2" t="str">
        <x:v>命题／完成文章；阅读放大镜、思维导图、作文小地图</x:v>
      </x:c>
      <x:c r="E94" s="2" t="str">
        <x:v>https://www.sccl.sg/zh/training-programmes/opal2-0-courses/item/359-higher-chinese-writing-strategies-for-upper-primary-students</x:v>
      </x:c>
      <x:c r="F94" s="2" t="str">
        <x:v>教学工具可选；非MOE唯一指定法</x:v>
      </x:c>
    </x:row>
    <x:row r="95" ht="100" customHeight="1">
      <x:c r="A95" s="2" t="str">
        <x:v>S12</x:v>
      </x:c>
      <x:c r="B95" s="2" t="str">
        <x:v>SCCL小学高华文化屋资源</x:v>
      </x:c>
      <x:c r="C95" s="2" t="str">
        <x:v>资源目录P3/P4</x:v>
      </x:c>
      <x:c r="D95" s="2" t="str">
        <x:v>视频、教案、PPT支持文化情境教学</x:v>
      </x:c>
      <x:c r="E95" s="2" t="str">
        <x:v>https://sccl.sg/zh/teaching-toolkit-new/primary-school-teaching-toolkit-new</x:v>
      </x:c>
      <x:c r="F95" s="2" t="str">
        <x:v>旧版配套课次不能直接套新P3教材</x:v>
      </x:c>
    </x:row>
    <x:row r="96" ht="100" customHeight="1">
      <x:c r="A96" s="2" t="str">
        <x:v>S13</x:v>
      </x:c>
      <x:c r="B96" s="2" t="str">
        <x:v>ACS Primary高华Writing Buddy</x:v>
      </x:c>
      <x:c r="C96" s="2" t="str">
        <x:v>P4高华</x:v>
      </x:c>
      <x:c r="D96" s="2" t="str">
        <x:v>与南京学校书信交流实践</x:v>
      </x:c>
      <x:c r="E96" s="2" t="str">
        <x:v>https://www.acspri.moe.edu.sg/our-curriculum/mother-tongue-languages/chinese-language/</x:v>
      </x:c>
      <x:c r="F96" s="2" t="str">
        <x:v>支持书面互动与文化交流，不作全国必修项目</x:v>
      </x:c>
    </x:row>
    <x:row r="97" ht="100" customHeight="1">
      <x:c r="A97" s="2" t="str">
        <x:v>S14</x:v>
      </x:c>
      <x:c r="B97" s="2" t="str">
        <x:v>MOE小学课程资料入口</x:v>
      </x:c>
      <x:c r="C97" s="2" t="str">
        <x:v>资料发布日期及有效范围</x:v>
      </x:c>
      <x:c r="D97" s="2" t="str">
        <x:v>公开2024字表目前P1–P3</x:v>
      </x:c>
      <x:c r="E97" s="2" t="str">
        <x:v>https://www.moe.gov.sg/primary/curriculum/syllabus</x:v>
      </x:c>
      <x:c r="F97" s="2" t="str">
        <x:v>目录链接已更新；旧URL访问失败不等于未有官方资料</x:v>
      </x:c>
    </x:row>
    <x:row r="98" ht="100" customHeight="1">
      <x:c r="A98" s="2"/>
      <x:c r="B98" s="2"/>
      <x:c r="C98" s="2"/>
      <x:c r="D98" s="2"/>
      <x:c r="E98" s="2"/>
      <x:c r="F98" s="2"/>
    </x:row>
    <x:row r="99" ht="100" customHeight="1">
      <x:c r="A99" s="2"/>
      <x:c r="B99" s="2"/>
      <x:c r="C99" s="2"/>
      <x:c r="D99" s="2"/>
      <x:c r="E99" s="2"/>
      <x:c r="F99" s="2"/>
    </x:row>
    <x:row r="100" ht="100" customHeight="1">
      <x:c r="A100" s="2"/>
      <x:c r="B100" s="2"/>
      <x:c r="C100" s="2"/>
      <x:c r="D100" s="2"/>
      <x:c r="E100" s="2"/>
      <x:c r="F100" s="2"/>
    </x:row>
    <x:row r="101" ht="100" customHeight="1">
      <x:c r="A101" s="2"/>
      <x:c r="B101" s="2"/>
      <x:c r="C101" s="2"/>
      <x:c r="D101" s="2"/>
      <x:c r="E101" s="2"/>
      <x:c r="F101" s="2"/>
    </x:row>
  </x:sheetData>
  <x:mergeCells>
    <x:mergeCell ref="A2:F2"/>
    <x:mergeCell ref="A3:F3"/>
    <x:mergeCell ref="A4:F4"/>
    <x:mergeCell ref="A5:F5"/>
    <x:mergeCell ref="A79:F79"/>
    <x:mergeCell ref="A80:F80"/>
  </x:mergeCells>
  <x:conditionalFormatting sqref="D9:D80">
    <x:cfRule type="containsText" dxfId="2" priority="1" operator="containsText" text="校本选教"/>
    <x:cfRule type="containsText" dxfId="3" priority="2" operator="containsText" text="预备观察"/>
  </x:conditionalFormatting>
  <x:conditionalFormatting sqref="D9:D76">
    <x:cfRule type="containsText" dxfId="6" priority="3" operator="containsText" text="校本选教"/>
    <x:cfRule type="containsText" dxfId="7" priority="4" operator="containsText" text="预备观察"/>
    <x:cfRule type="containsText" dxfId="10" priority="5" operator="containsText" text="校本选教"/>
    <x:cfRule type="containsText" dxfId="11" priority="6" operator="containsText" text="预备观察"/>
  </x:conditionalFormatting>
  <x:pageMargins left="0.7" right="0.7" top="0.75" bottom="0.75" header="0.3" footer="0.3"/>
  <x:tableParts count="1">
    <x:tablePart xmlns:r="http://schemas.openxmlformats.org/officeDocument/2006/relationships" r:id="R291f939804c34d1f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62" hidden="0" customWidth="1"/>
    <x:col min="3" max="3" width="72" hidden="0" customWidth="1"/>
    <x:col min="4" max="4" width="48" hidden="0" customWidth="1"/>
  </x:cols>
  <x:sheetData>
    <x:row r="2">
      <x:c r="A2" s="4" t="str">
        <x:v>P2 复查说明 · 2026-10-05</x:v>
      </x:c>
      <x:c r="B2" s="3"/>
      <x:c r="C2" s="3"/>
      <x:c r="D2" s="3"/>
    </x:row>
    <x:row r="3">
      <x:c r="A3" s="3"/>
      <x:c r="B3" s="3"/>
      <x:c r="C3" s="3"/>
      <x:c r="D3" s="3"/>
    </x:row>
    <x:row r="4" ht="32" customHeight="1">
      <x:c r="A4" s="15" t="str">
        <x:v>范围</x:v>
      </x:c>
      <x:c r="B4" s="15" t="str">
        <x:v>发现／结论</x:v>
      </x:c>
      <x:c r="C4" s="15" t="str">
        <x:v>已落实处理</x:v>
      </x:c>
      <x:c r="D4" s="15" t="str">
        <x:v>依据</x:v>
      </x:c>
    </x:row>
    <x:row r="5" ht="88" customHeight="1">
      <x:c r="A5" s="3" t="str">
        <x:v>版本</x:v>
      </x:c>
      <x:c r="B5" s="3" t="str">
        <x:v>2026 P2使用2024轨道</x:v>
      </x:c>
      <x:c r="C5" s="3" t="str">
        <x:v>保持当前年级适用版；上下年衔接仍沿同版，不串读六份为同届</x:v>
      </x:c>
      <x:c r="D5" s="3" t="str">
        <x:v>S02 p34实施表</x:v>
      </x:c>
    </x:row>
    <x:row r="6" ht="88" customHeight="1">
      <x:c r="A6" s="3" t="str">
        <x:v>课程持续能力</x:v>
      </x:c>
      <x:c r="B6" s="3" t="str">
        <x:v>原Master把部分文化、思维项目在低年级仅列预备</x:v>
      </x:c>
      <x:c r="C6" s="3" t="str">
        <x:v>L-201／202／203与K-201纳入持续融入；过程观察，不提前要求完整高阶能力</x:v>
      </x:c>
      <x:c r="D6" s="3" t="str">
        <x:v>S01 p25–26；S02 p31–32</x:v>
      </x:c>
    </x:row>
    <x:row r="7" ht="88" customHeight="1">
      <x:c r="A7" s="3" t="str">
        <x:v>图文表达</x:v>
      </x:c>
      <x:c r="B7" s="3" t="str">
        <x:v>2024高华多方式记录与表达从P1开始</x:v>
      </x:c>
      <x:c r="C7" s="3" t="str">
        <x:v>P1 I-202改纳本年受控表达；图画、符号及熟字，不要求独立成段</x:v>
      </x:c>
      <x:c r="D7" s="3" t="str">
        <x:v>S02 p29高华阴影列</x:v>
      </x:c>
    </x:row>
    <x:row r="8" ht="88" customHeight="1">
      <x:c r="A8" s="3" t="str">
        <x:v>评估适龄</x:v>
      </x:c>
      <x:c r="B8" s="3" t="str">
        <x:v>原评估建议跨年级通用，证据仅写App／课堂过于笼统</x:v>
      </x:c>
      <x:c r="C8" s="3" t="str">
        <x:v>按本年任务区分口头、图示、写句、开放式作答与作品；所有133细项复核</x:v>
      </x:c>
      <x:c r="D8" s="3" t="str">
        <x:v>S01/S02六技能的方法习惯、态度及评价建议</x:v>
      </x:c>
    </x:row>
    <x:row r="9" ht="88" customHeight="1">
      <x:c r="A9" s="3" t="str">
        <x:v>阅读会考</x:v>
      </x:c>
      <x:c r="B9" s="3" t="str">
        <x:v>P6部分通用建议含MCQ，易与会考题型混淆</x:v>
      </x:c>
      <x:c r="C9" s="3" t="str">
        <x:v>P6阅读以开放式取证；课堂MCQ只作诊断，听说与习惯仍用过程证据</x:v>
      </x:c>
      <x:c r="D9" s="3" t="str">
        <x:v>S03 p2–3</x:v>
      </x:c>
    </x:row>
    <x:row r="10" ht="88" customHeight="1">
      <x:c r="A10" s="3" t="str">
        <x:v>识写范围</x:v>
      </x:c>
      <x:c r="B10" s="3" t="str">
        <x:v>单独年级表缺少高华识读／识写量化参照</x:v>
      </x:c>
      <x:c r="C10" s="3" t="str">
        <x:v>B-008／009增加同版年级字表数及累计数；不把识读当识写</x:v>
      </x:c>
      <x:c r="D10" s="3" t="str">
        <x:v>Master Character Summary；S04/S05高华字表</x:v>
      </x:c>
    </x:row>
    <x:row r="11" ht="88" customHeight="1">
      <x:c r="A11" s="3" t="str">
        <x:v>构思完整性</x:v>
      </x:c>
      <x:c r="B11" s="3" t="str">
        <x:v>原任务偏观察与图示提纲，想象未明确呈现</x:v>
      </x:c>
      <x:c r="C11" s="3" t="str">
        <x:v>I-204加适龄合理想象，区分观察与创作；不强制唯一构思工具</x:v>
      </x:c>
      <x:c r="D11" s="3" t="str">
        <x:v>S01/S02观察、想象目标；SCCL高年级高华写作课程</x:v>
      </x:c>
    </x:row>
    <x:row r="12" ht="88" customHeight="1">
      <x:c r="A12" s="3" t="str">
        <x:v>分布判断</x:v>
      </x:c>
      <x:c r="B12" s="3" t="str">
        <x:v>新增KP数不等于课时负荷或掌握量</x:v>
      </x:c>
      <x:c r="C12" s="3" t="str">
        <x:v>按六技能、文化和通用能力分配活动；P5–P6重点深化整合；不机械平均新增数</x:v>
      </x:c>
      <x:c r="D12" s="3" t="str">
        <x:v>MOE课程目标与阶段安排</x:v>
      </x:c>
    </x:row>
    <x:row r="13" ht="88" customHeight="1">
      <x:c r="A13" s="3" t="str">
        <x:v>复习判断</x:v>
      </x:c>
      <x:c r="B13" s="3" t="str">
        <x:v>已有前后年任务与复查间隔，基本路径可保留</x:v>
      </x:c>
      <x:c r="C13" s="3" t="str">
        <x:v>换材料、减少支架、诊断回教；持续能力嵌入多个单元，不堆独立测验</x:v>
      </x:c>
      <x:c r="D13" s="3" t="str">
        <x:v>Master KP Spiral Detail；项目教学建议</x:v>
      </x:c>
    </x:row>
    <x:row r="14" ht="88" customHeight="1">
      <x:c r="A14" s="3" t="str">
        <x:v>校本选教</x:v>
      </x:c>
      <x:c r="B14" s="3" t="str">
        <x:v>分号、复杂标点、排比的选教标签为项目判断</x:v>
      </x:c>
      <x:c r="C14" s="3" t="str">
        <x:v>以教材实际已教确定；不宣称MOE逐项明定选教，不把未教当缺口</x:v>
      </x:c>
      <x:c r="D14" s="3" t="str">
        <x:v>MOE宽目标＋学校实际课程</x:v>
      </x:c>
    </x:row>
    <x:row r="15" ht="88" customHeight="1">
      <x:c r="A15" s="3" t="str">
        <x:v>学校与教研线索</x:v>
      </x:c>
      <x:c r="B15" s="3" t="str">
        <x:v>TNPS P3含便条、本土及动物等主题；P5高华及SCCL支持高年级写作深化</x:v>
      </x:c>
      <x:c r="C15" s="3" t="str">
        <x:v>用于检查任务与材料广度，不照搬某校章节为全国进度</x:v>
      </x:c>
      <x:c r="D15" s="3" t="str">
        <x:v>已存学校2026 SOW；SCCL课程网页</x:v>
      </x:c>
    </x:row>
    <x:row r="16" ht="88" customHeight="1">
      <x:c r="A16" s="3" t="str">
        <x:v>与Master关系</x:v>
      </x:c>
      <x:c r="B16" s="3" t="str">
        <x:v>本次为年级清单复查，Master保持原版本</x:v>
      </x:c>
      <x:c r="C16" s="3" t="str">
        <x:v>差异逐项见O列；修正以官方目标为先，不能声称改后与Master逐格相同</x:v>
      </x:c>
      <x:c r="D16" s="3" t="str">
        <x:v>当前Master及本页记录</x:v>
      </x:c>
    </x:row>
    <x:row r="17" ht="88" customHeight="1">
      <x:c r="A17" s="3" t="str">
        <x:v>来源状态</x:v>
      </x:c>
      <x:c r="B17" s="3" t="str">
        <x:v>本次重读已保存MOE两版PDF及高华矩阵、SEAB与学校SOW；在线SCCL可读</x:v>
      </x:c>
      <x:c r="C17" s="3" t="str">
        <x:v>MOE及学校网页本次抓取受阻，采用此前已保存官方文件；未宣称其网页今日更新已验证</x:v>
      </x:c>
      <x:c r="D17" s="3" t="str">
        <x:v>2026-10-05复查</x:v>
      </x:c>
    </x:row>
    <x:row r="18" ht="88" customHeight="1">
      <x:c r="A18" s="3" t="str">
        <x:v>范围限制</x:v>
      </x:c>
      <x:c r="B18" s="3" t="str">
        <x:v>框架与年级任务可核对；缺学校真实逐课课时、已教资料及学生证据</x:v>
      </x:c>
      <x:c r="C18" s="3" t="str">
        <x:v>不推定实际教学覆盖率；课程材料、方法习惯及态度需在学校任务中持续落实</x:v>
      </x:c>
      <x:c r="D18" s="3" t="str">
        <x:v>使用边界</x:v>
      </x:c>
    </x:row>
    <x:row r="19" ht="88" customHeight="1">
      <x:c r="A19" s="3"/>
      <x:c r="B19" s="3"/>
      <x:c r="C19" s="3"/>
      <x:c r="D19" s="3"/>
    </x:row>
  </x:sheetData>
  <x:mergeCells>
    <x:mergeCell ref="A2:D2"/>
  </x:mergeCells>
  <x:pageMargins left="0.7" right="0.7" top="0.75" bottom="0.75" header="0.3" footer="0.3"/>
</x:worksheet>
</file>